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5168" windowHeight="9168" tabRatio="696" activeTab="0"/>
  </bookViews>
  <sheets>
    <sheet name="Cover" sheetId="1" r:id="rId1"/>
    <sheet name="Income statement" sheetId="2" r:id="rId2"/>
    <sheet name="Balance sheet" sheetId="3" r:id="rId3"/>
    <sheet name="Total life" sheetId="4" r:id="rId4"/>
    <sheet name="Class I - life" sheetId="5" r:id="rId5"/>
    <sheet name="Class III - investment funds" sheetId="6" r:id="rId6"/>
    <sheet name="Class IV - healthcare" sheetId="7" r:id="rId7"/>
    <sheet name="Class V - capitalization" sheetId="8" r:id="rId8"/>
    <sheet name="Class VI -pension funds" sheetId="9" r:id="rId9"/>
    <sheet name="Total non-life" sheetId="10" r:id="rId10"/>
    <sheet name="Motor liability" sheetId="11" r:id="rId11"/>
    <sheet name="Accident" sheetId="12" r:id="rId12"/>
    <sheet name="Sickness" sheetId="13" r:id="rId13"/>
    <sheet name="Land vehicles" sheetId="14" r:id="rId14"/>
    <sheet name="Railway rolling stocks" sheetId="15" r:id="rId15"/>
    <sheet name="Aircraft" sheetId="16" r:id="rId16"/>
    <sheet name="Ships" sheetId="17" r:id="rId17"/>
    <sheet name="Goods in transit" sheetId="18" r:id="rId18"/>
    <sheet name="Fire and natural forces" sheetId="19" r:id="rId19"/>
    <sheet name="Other damage to property" sheetId="20" r:id="rId20"/>
    <sheet name="Aircraft T.P.L." sheetId="21" r:id="rId21"/>
    <sheet name="General T.P.L." sheetId="22" r:id="rId22"/>
    <sheet name="Credit" sheetId="23" r:id="rId23"/>
    <sheet name="Suretyship" sheetId="24" r:id="rId24"/>
    <sheet name="Miscellaneous financial loss" sheetId="25" r:id="rId25"/>
    <sheet name="Legal expenses" sheetId="26" r:id="rId26"/>
    <sheet name="Assistance" sheetId="27" r:id="rId27"/>
  </sheets>
  <definedNames>
    <definedName name="_xlnm.Print_Area" localSheetId="11">'Accident'!$A$1:$W$34</definedName>
    <definedName name="_xlnm.Print_Area" localSheetId="15">'Aircraft'!$A$1:$W$34</definedName>
    <definedName name="_xlnm.Print_Area" localSheetId="20">'Aircraft T.P.L.'!$A$1:$W$34</definedName>
    <definedName name="_xlnm.Print_Area" localSheetId="26">'Assistance'!$A$1:$W$34</definedName>
    <definedName name="_xlnm.Print_Area" localSheetId="2">'Balance sheet'!$A:$W</definedName>
    <definedName name="_xlnm.Print_Area" localSheetId="4">'Class I - life'!$A$1:$W$28</definedName>
    <definedName name="_xlnm.Print_Area" localSheetId="5">'Class III - investment funds'!$A$1:$W$28</definedName>
    <definedName name="_xlnm.Print_Area" localSheetId="6">'Class IV - healthcare'!$A$1:$V$28</definedName>
    <definedName name="_xlnm.Print_Area" localSheetId="7">'Class V - capitalization'!$A$1:$W$29</definedName>
    <definedName name="_xlnm.Print_Area" localSheetId="8">'Class VI -pension funds'!$A$1:$W$29</definedName>
    <definedName name="_xlnm.Print_Area" localSheetId="0">'Cover'!$A$1:$U$53</definedName>
    <definedName name="_xlnm.Print_Area" localSheetId="22">'Credit'!$A$1:$W$34</definedName>
    <definedName name="_xlnm.Print_Area" localSheetId="18">'Fire and natural forces'!$A$1:$W$34</definedName>
    <definedName name="_xlnm.Print_Area" localSheetId="21">'General T.P.L.'!$A$1:$W$34</definedName>
    <definedName name="_xlnm.Print_Area" localSheetId="17">'Goods in transit'!$A$1:$W$34</definedName>
    <definedName name="_xlnm.Print_Area" localSheetId="1">'Income statement'!$A$1:$W$55</definedName>
    <definedName name="_xlnm.Print_Area" localSheetId="13">'Land vehicles'!$A$1:$W$34</definedName>
    <definedName name="_xlnm.Print_Area" localSheetId="25">'Legal expenses'!$A$1:$W$34</definedName>
    <definedName name="_xlnm.Print_Area" localSheetId="24">'Miscellaneous financial loss'!$A$1:$W$34</definedName>
    <definedName name="_xlnm.Print_Area" localSheetId="10">'Motor liability'!$A$1:$W$36</definedName>
    <definedName name="_xlnm.Print_Area" localSheetId="19">'Other damage to property'!$A$1:$W$34</definedName>
    <definedName name="_xlnm.Print_Area" localSheetId="14">'Railway rolling stocks'!$A$1:$W$34</definedName>
    <definedName name="_xlnm.Print_Area" localSheetId="16">'Ships'!$A$1:$W$34</definedName>
    <definedName name="_xlnm.Print_Area" localSheetId="12">'Sickness'!$A$1:$W$34</definedName>
    <definedName name="_xlnm.Print_Area" localSheetId="23">'Suretyship'!$A$1:$W$34</definedName>
    <definedName name="_xlnm.Print_Area" localSheetId="3">'Total life'!$A$1:$W$28</definedName>
    <definedName name="_xlnm.Print_Area" localSheetId="9">'Total non-life'!$A$1:$W$34</definedName>
  </definedNames>
  <calcPr fullCalcOnLoad="1"/>
</workbook>
</file>

<file path=xl/sharedStrings.xml><?xml version="1.0" encoding="utf-8"?>
<sst xmlns="http://schemas.openxmlformats.org/spreadsheetml/2006/main" count="843" uniqueCount="121">
  <si>
    <t>Combined ratio</t>
  </si>
  <si>
    <t xml:space="preserve"> - Loss ratio:</t>
  </si>
  <si>
    <t>Return on Equity</t>
  </si>
  <si>
    <t>Expense ratio</t>
  </si>
  <si>
    <t xml:space="preserve">n.d. </t>
  </si>
  <si>
    <t>n.d.</t>
  </si>
  <si>
    <t xml:space="preserve"> </t>
  </si>
  <si>
    <t>INCOME STATEMENT</t>
  </si>
  <si>
    <t>EURO MILLION</t>
  </si>
  <si>
    <t>Technical account of non-life and life classes (*)</t>
  </si>
  <si>
    <t>Written premiums</t>
  </si>
  <si>
    <t>Changes in premium reserves (-)</t>
  </si>
  <si>
    <t>Investment income</t>
  </si>
  <si>
    <t>Other technical income</t>
  </si>
  <si>
    <t>Incurred claims (-)</t>
  </si>
  <si>
    <t>Operating expenses (-)</t>
  </si>
  <si>
    <t>Other technical costs (-)</t>
  </si>
  <si>
    <t>Balance</t>
  </si>
  <si>
    <t>Technical account - non-life (*)</t>
  </si>
  <si>
    <t>Technical account - life (*)</t>
  </si>
  <si>
    <t>Changes in technical provisions (-)</t>
  </si>
  <si>
    <t>Non-technical account (*)</t>
  </si>
  <si>
    <t>Other non-life income</t>
  </si>
  <si>
    <t>Other life income</t>
  </si>
  <si>
    <t>Balance of other income and expenses</t>
  </si>
  <si>
    <t>Balance of ordinary activities</t>
  </si>
  <si>
    <t>Balance of extraordinary activities</t>
  </si>
  <si>
    <t>Taxes on income (-)</t>
  </si>
  <si>
    <t>Result for the financial year</t>
  </si>
  <si>
    <t>Result for the financial year (non-life)**</t>
  </si>
  <si>
    <t>Result for the financial year (life)**</t>
  </si>
  <si>
    <t>Return on Equity (non-life)**</t>
  </si>
  <si>
    <t>Return on Equity (life)**</t>
  </si>
  <si>
    <t>(*) Technical items net of cessions and retrocessions</t>
  </si>
  <si>
    <t>(**) Excluding professional reinsurers</t>
  </si>
  <si>
    <t>BALANCE SHEET</t>
  </si>
  <si>
    <t>LIABILITIES</t>
  </si>
  <si>
    <t>CAPITAL AND RESERVES</t>
  </si>
  <si>
    <t xml:space="preserve">   Subscribed capital</t>
  </si>
  <si>
    <t xml:space="preserve">   Equity reserves</t>
  </si>
  <si>
    <t xml:space="preserve">   Profit for the financial year</t>
  </si>
  <si>
    <t>TECHNICAL PROVISIONS</t>
  </si>
  <si>
    <t xml:space="preserve">   Non-life classes</t>
  </si>
  <si>
    <t xml:space="preserve">   Life classes</t>
  </si>
  <si>
    <t>OTHER LIABILITIES</t>
  </si>
  <si>
    <t xml:space="preserve">   Subordinated liabilities</t>
  </si>
  <si>
    <t xml:space="preserve">   Provisions for risks and charges</t>
  </si>
  <si>
    <t xml:space="preserve">   Deposits received from reinsurers</t>
  </si>
  <si>
    <t xml:space="preserve">   Debts and other liabilities</t>
  </si>
  <si>
    <t>ACCRUALS AND DEFERRALS</t>
  </si>
  <si>
    <t>ASSETS</t>
  </si>
  <si>
    <t>AMOUNTS OWED BY SHAREHOLDERS</t>
  </si>
  <si>
    <t>INTANGIBLE ASSETS</t>
  </si>
  <si>
    <t>INVESTMENTS:</t>
  </si>
  <si>
    <t xml:space="preserve">   Land and buildings</t>
  </si>
  <si>
    <t xml:space="preserve">   Shares and holdings</t>
  </si>
  <si>
    <t xml:space="preserve">   Bonds and other fixed income securities</t>
  </si>
  <si>
    <t xml:space="preserve">   Loans and deposits</t>
  </si>
  <si>
    <t xml:space="preserve">   Investments for the benefit of life insurance policyholders</t>
  </si>
  <si>
    <t xml:space="preserve">   and the investments deriving from the management of pension funds</t>
  </si>
  <si>
    <t>TECHNICAL PROVISIONS BORNE BY THE REINSURERS</t>
  </si>
  <si>
    <t>AMOUNTS OWED BY DEBTORS</t>
  </si>
  <si>
    <t>OTHER ASSETS</t>
  </si>
  <si>
    <t>ACCRUALS AND DEFERRED INCOME</t>
  </si>
  <si>
    <t>LIFE TECHNICAL ACCOUNT</t>
  </si>
  <si>
    <t>Indexes and changes (%) are calculated on data in Euro thousand</t>
  </si>
  <si>
    <t>(Euro million)</t>
  </si>
  <si>
    <t>Gross written premiums</t>
  </si>
  <si>
    <t>Balance of other technical items</t>
  </si>
  <si>
    <t>Direct technical account result</t>
  </si>
  <si>
    <t>Reinsurance result and other items</t>
  </si>
  <si>
    <t>Overall technical account result</t>
  </si>
  <si>
    <t>Net cash flow</t>
  </si>
  <si>
    <t>Annual % changes in premiums</t>
  </si>
  <si>
    <t>Investment income/Technical provisions</t>
  </si>
  <si>
    <t>Technical account result/Gross written premiums</t>
  </si>
  <si>
    <t>Overall technical account result/Gross written premiums</t>
  </si>
  <si>
    <t>Overall technical account result/Technical provisions</t>
  </si>
  <si>
    <t>Premiums to total life and non-life premiums ratio (%)</t>
  </si>
  <si>
    <t>- commissions</t>
  </si>
  <si>
    <t>- other acquisition costs</t>
  </si>
  <si>
    <t>- other administration costs</t>
  </si>
  <si>
    <t xml:space="preserve">   -- Commissions/Gross written premiums</t>
  </si>
  <si>
    <t xml:space="preserve">   -- Other acquisition costs/Gross written premiums</t>
  </si>
  <si>
    <t xml:space="preserve">   -- Other administration costs/Gross written premiums</t>
  </si>
  <si>
    <t>CLASS I - LIFE</t>
  </si>
  <si>
    <t>CLASS III - INVESTMENT FUNDS</t>
  </si>
  <si>
    <t>CLASS IV - HEALTHCARE</t>
  </si>
  <si>
    <t>CLASS V - CAPITALIZATION</t>
  </si>
  <si>
    <t>CLASS VI - PENSION FUNDS</t>
  </si>
  <si>
    <t>Incurred claims (-):</t>
  </si>
  <si>
    <t>- incurred claims cost for the current accident year (-)</t>
  </si>
  <si>
    <t>- excess/shortfall of reserves for those claims incurred in previous accident years</t>
  </si>
  <si>
    <t>Operating expenses (-):</t>
  </si>
  <si>
    <t>Direct technical balance</t>
  </si>
  <si>
    <t xml:space="preserve">Reinsurance results and other items </t>
  </si>
  <si>
    <t xml:space="preserve"> - Expense ratio:</t>
  </si>
  <si>
    <t xml:space="preserve">   -- Loss ratio for the current accident year</t>
  </si>
  <si>
    <t xml:space="preserve">   -- Excess/shortfall of reserves for previous years claims/Earned premiums</t>
  </si>
  <si>
    <t>Technical balance/Earned premiums</t>
  </si>
  <si>
    <t>Technical account result/Earned premiums</t>
  </si>
  <si>
    <t>Overall technical account result/Earned premiums</t>
  </si>
  <si>
    <t>(*) The changes (%) were calculated in homogeneous terms</t>
  </si>
  <si>
    <t>NON-LIFE TECHNICAL ACCOUNT</t>
  </si>
  <si>
    <t>MOTOR LIABILITY (MOTOR T.P.L. + WATERCRAFT T.P.L.)</t>
  </si>
  <si>
    <t>ACCIDENT</t>
  </si>
  <si>
    <t>SICKNESS</t>
  </si>
  <si>
    <t>LAND VEHICLES</t>
  </si>
  <si>
    <t>RAILWAY ROLLING STOCK</t>
  </si>
  <si>
    <t>AIRCRAFT</t>
  </si>
  <si>
    <t>SHIPS (SEA, LAKE, RIVER AND CANAL VESSELS)</t>
  </si>
  <si>
    <t>GOODS IN TRANSIT</t>
  </si>
  <si>
    <t>FIRE AND NATURAL FORCES</t>
  </si>
  <si>
    <t>OTHER DAMAGE TO PROPERTY</t>
  </si>
  <si>
    <t>AIRCRAFT THIRD PARTY LIABILITY</t>
  </si>
  <si>
    <t>GENERAL THIRD PARTY LIABILITY</t>
  </si>
  <si>
    <t>CREDIT</t>
  </si>
  <si>
    <t>SURETYSHIP</t>
  </si>
  <si>
    <t>MISCELLANEOUS FINANCIAL LOSS</t>
  </si>
  <si>
    <t>LEGAL EXPENSES</t>
  </si>
  <si>
    <t>ASSISTANCE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</si>
</sst>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_-[$€]\ * #,##0.00_-;\-[$€]\ * #,##0.00_-;_-[$€]\ 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  <numFmt numFmtId="184" formatCode="_-* #,##0.00000000000000_-;\-* #,##0.00000000000000_-;_-* &quot;-&quot;??_-;_-@_-"/>
    <numFmt numFmtId="185" formatCode="_-* #,##0.000000000000000_-;\-* #,##0.000000000000000_-;_-* &quot;-&quot;??_-;_-@_-"/>
    <numFmt numFmtId="186" formatCode="_-* #,##0.0000000000000000_-;\-* #,##0.0000000000000000_-;_-* &quot;-&quot;??_-;_-@_-"/>
    <numFmt numFmtId="187" formatCode="_-* #,##0.00000000000000000_-;\-* #,##0.00000000000000000_-;_-* &quot;-&quot;??_-;_-@_-"/>
    <numFmt numFmtId="188" formatCode="_-* #,##0.000000000000000000_-;\-* #,##0.000000000000000000_-;_-* &quot;-&quot;??_-;_-@_-"/>
    <numFmt numFmtId="189" formatCode="#,##0.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6"/>
      <color indexed="56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2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8" fontId="0" fillId="33" borderId="0" xfId="54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68" fontId="2" fillId="33" borderId="0" xfId="54" applyNumberFormat="1" applyFont="1" applyFill="1" applyBorder="1" applyAlignment="1" quotePrefix="1">
      <alignment horizontal="right"/>
    </xf>
    <xf numFmtId="168" fontId="0" fillId="33" borderId="0" xfId="54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68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168" fontId="0" fillId="33" borderId="0" xfId="54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8" fontId="2" fillId="33" borderId="0" xfId="54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70" fontId="0" fillId="0" borderId="0" xfId="46" applyNumberFormat="1" applyAlignment="1">
      <alignment/>
    </xf>
    <xf numFmtId="37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71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68" fontId="0" fillId="33" borderId="0" xfId="54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54" applyNumberFormat="1" applyFont="1" applyFill="1" applyAlignment="1">
      <alignment/>
    </xf>
    <xf numFmtId="168" fontId="0" fillId="33" borderId="0" xfId="54" applyNumberFormat="1" applyFill="1" applyAlignment="1">
      <alignment horizontal="right"/>
    </xf>
    <xf numFmtId="43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70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1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3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54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4" borderId="0" xfId="54" applyNumberFormat="1" applyFont="1" applyFill="1" applyAlignment="1">
      <alignment/>
    </xf>
    <xf numFmtId="171" fontId="0" fillId="34" borderId="0" xfId="47" applyNumberFormat="1" applyFill="1" applyAlignment="1">
      <alignment/>
    </xf>
    <xf numFmtId="171" fontId="2" fillId="34" borderId="0" xfId="47" applyNumberFormat="1" applyFont="1" applyFill="1" applyAlignment="1">
      <alignment/>
    </xf>
    <xf numFmtId="168" fontId="0" fillId="34" borderId="0" xfId="54" applyNumberFormat="1" applyFont="1" applyFill="1" applyBorder="1" applyAlignment="1">
      <alignment horizontal="right"/>
    </xf>
    <xf numFmtId="168" fontId="0" fillId="34" borderId="0" xfId="54" applyNumberFormat="1" applyFill="1" applyAlignment="1">
      <alignment/>
    </xf>
    <xf numFmtId="168" fontId="2" fillId="34" borderId="0" xfId="54" applyNumberFormat="1" applyFont="1" applyFill="1" applyAlignment="1">
      <alignment/>
    </xf>
    <xf numFmtId="10" fontId="2" fillId="34" borderId="0" xfId="54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51" applyFill="1">
      <alignment/>
      <protection/>
    </xf>
    <xf numFmtId="0" fontId="2" fillId="33" borderId="0" xfId="51" applyFont="1" applyFill="1">
      <alignment/>
      <protection/>
    </xf>
    <xf numFmtId="0" fontId="5" fillId="33" borderId="0" xfId="51" applyFont="1" applyFill="1">
      <alignment/>
      <protection/>
    </xf>
    <xf numFmtId="37" fontId="5" fillId="0" borderId="0" xfId="48" applyNumberFormat="1" applyFont="1" applyAlignment="1">
      <alignment/>
    </xf>
    <xf numFmtId="168" fontId="2" fillId="33" borderId="0" xfId="55" applyNumberFormat="1" applyFont="1" applyFill="1" applyAlignment="1">
      <alignment/>
    </xf>
    <xf numFmtId="170" fontId="5" fillId="0" borderId="0" xfId="46" applyNumberFormat="1" applyFont="1" applyAlignment="1">
      <alignment/>
    </xf>
    <xf numFmtId="0" fontId="2" fillId="33" borderId="10" xfId="51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70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68" fontId="2" fillId="34" borderId="0" xfId="55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68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71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70" fontId="0" fillId="0" borderId="0" xfId="46" applyNumberFormat="1" applyFont="1" applyAlignment="1">
      <alignment horizontal="left"/>
    </xf>
    <xf numFmtId="0" fontId="49" fillId="35" borderId="0" xfId="0" applyFont="1" applyFill="1" applyBorder="1" applyAlignment="1">
      <alignment horizontal="left"/>
    </xf>
    <xf numFmtId="0" fontId="50" fillId="35" borderId="0" xfId="0" applyFont="1" applyFill="1" applyBorder="1" applyAlignment="1">
      <alignment horizontal="right" wrapText="1"/>
    </xf>
    <xf numFmtId="0" fontId="51" fillId="35" borderId="11" xfId="0" applyFont="1" applyFill="1" applyBorder="1" applyAlignment="1">
      <alignment/>
    </xf>
    <xf numFmtId="37" fontId="52" fillId="35" borderId="11" xfId="0" applyNumberFormat="1" applyFont="1" applyFill="1" applyBorder="1" applyAlignment="1">
      <alignment/>
    </xf>
    <xf numFmtId="170" fontId="52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51" fillId="35" borderId="0" xfId="0" applyFont="1" applyFill="1" applyBorder="1" applyAlignment="1">
      <alignment/>
    </xf>
    <xf numFmtId="170" fontId="51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71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68" fontId="5" fillId="34" borderId="11" xfId="54" applyNumberFormat="1" applyFont="1" applyFill="1" applyBorder="1" applyAlignment="1">
      <alignment horizontal="right"/>
    </xf>
    <xf numFmtId="168" fontId="2" fillId="33" borderId="0" xfId="5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68" fontId="5" fillId="34" borderId="12" xfId="54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0" fontId="0" fillId="34" borderId="0" xfId="0" applyFill="1" applyAlignment="1">
      <alignment wrapText="1"/>
    </xf>
    <xf numFmtId="37" fontId="0" fillId="34" borderId="0" xfId="0" applyNumberFormat="1" applyFill="1" applyAlignment="1">
      <alignment/>
    </xf>
    <xf numFmtId="168" fontId="5" fillId="34" borderId="0" xfId="54" applyNumberFormat="1" applyFont="1" applyFill="1" applyAlignment="1">
      <alignment/>
    </xf>
    <xf numFmtId="168" fontId="5" fillId="34" borderId="0" xfId="54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3" fontId="0" fillId="2" borderId="0" xfId="46" applyFont="1" applyFill="1" applyBorder="1" applyAlignment="1">
      <alignment horizontal="right"/>
    </xf>
    <xf numFmtId="168" fontId="2" fillId="2" borderId="0" xfId="54" applyNumberFormat="1" applyFont="1" applyFill="1" applyBorder="1" applyAlignment="1" quotePrefix="1">
      <alignment horizontal="right"/>
    </xf>
    <xf numFmtId="168" fontId="0" fillId="2" borderId="0" xfId="54" applyNumberFormat="1" applyFont="1" applyFill="1" applyBorder="1" applyAlignment="1" quotePrefix="1">
      <alignment horizontal="right"/>
    </xf>
    <xf numFmtId="168" fontId="2" fillId="2" borderId="0" xfId="54" applyNumberFormat="1" applyFont="1" applyFill="1" applyBorder="1" applyAlignment="1">
      <alignment/>
    </xf>
    <xf numFmtId="168" fontId="5" fillId="2" borderId="12" xfId="54" applyNumberFormat="1" applyFont="1" applyFill="1" applyBorder="1" applyAlignment="1">
      <alignment horizontal="center"/>
    </xf>
    <xf numFmtId="168" fontId="0" fillId="2" borderId="0" xfId="54" applyNumberFormat="1" applyFill="1" applyAlignment="1">
      <alignment/>
    </xf>
    <xf numFmtId="168" fontId="0" fillId="2" borderId="0" xfId="54" applyNumberFormat="1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7" fontId="0" fillId="2" borderId="0" xfId="47" applyNumberFormat="1" applyFill="1" applyAlignment="1">
      <alignment/>
    </xf>
    <xf numFmtId="37" fontId="2" fillId="2" borderId="0" xfId="47" applyNumberFormat="1" applyFont="1" applyFill="1" applyAlignment="1">
      <alignment/>
    </xf>
    <xf numFmtId="170" fontId="0" fillId="2" borderId="0" xfId="46" applyNumberFormat="1" applyFill="1" applyAlignment="1">
      <alignment/>
    </xf>
    <xf numFmtId="43" fontId="0" fillId="2" borderId="0" xfId="46" applyFill="1" applyAlignment="1">
      <alignment/>
    </xf>
    <xf numFmtId="3" fontId="2" fillId="2" borderId="10" xfId="0" applyNumberFormat="1" applyFont="1" applyFill="1" applyBorder="1" applyAlignment="1">
      <alignment/>
    </xf>
    <xf numFmtId="37" fontId="2" fillId="2" borderId="10" xfId="47" applyNumberFormat="1" applyFont="1" applyFill="1" applyBorder="1" applyAlignment="1">
      <alignment/>
    </xf>
    <xf numFmtId="37" fontId="8" fillId="2" borderId="0" xfId="48" applyNumberFormat="1" applyFont="1" applyFill="1" applyAlignment="1">
      <alignment/>
    </xf>
    <xf numFmtId="168" fontId="2" fillId="2" borderId="0" xfId="54" applyNumberFormat="1" applyFont="1" applyFill="1" applyAlignment="1">
      <alignment/>
    </xf>
    <xf numFmtId="168" fontId="2" fillId="2" borderId="0" xfId="55" applyNumberFormat="1" applyFont="1" applyFill="1" applyAlignment="1">
      <alignment/>
    </xf>
    <xf numFmtId="37" fontId="5" fillId="2" borderId="0" xfId="47" applyNumberFormat="1" applyFont="1" applyFill="1" applyAlignment="1">
      <alignment/>
    </xf>
    <xf numFmtId="37" fontId="0" fillId="2" borderId="0" xfId="47" applyNumberFormat="1" applyFill="1" applyBorder="1" applyAlignment="1">
      <alignment/>
    </xf>
    <xf numFmtId="0" fontId="50" fillId="34" borderId="0" xfId="0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68" fontId="2" fillId="34" borderId="0" xfId="54" applyNumberFormat="1" applyFont="1" applyFill="1" applyBorder="1" applyAlignment="1" quotePrefix="1">
      <alignment horizontal="right"/>
    </xf>
    <xf numFmtId="168" fontId="0" fillId="34" borderId="0" xfId="54" applyNumberFormat="1" applyFont="1" applyFill="1" applyBorder="1" applyAlignment="1" quotePrefix="1">
      <alignment horizontal="right"/>
    </xf>
    <xf numFmtId="168" fontId="2" fillId="34" borderId="0" xfId="5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8" fontId="0" fillId="34" borderId="0" xfId="54" applyNumberForma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8" fontId="0" fillId="34" borderId="0" xfId="0" applyNumberFormat="1" applyFill="1" applyBorder="1" applyAlignment="1">
      <alignment/>
    </xf>
    <xf numFmtId="171" fontId="0" fillId="2" borderId="0" xfId="47" applyNumberFormat="1" applyFill="1" applyAlignment="1">
      <alignment/>
    </xf>
    <xf numFmtId="171" fontId="2" fillId="2" borderId="0" xfId="47" applyNumberFormat="1" applyFont="1" applyFill="1" applyAlignment="1">
      <alignment/>
    </xf>
    <xf numFmtId="171" fontId="2" fillId="2" borderId="0" xfId="47" applyNumberFormat="1" applyFont="1" applyFill="1" applyBorder="1" applyAlignment="1">
      <alignment/>
    </xf>
    <xf numFmtId="168" fontId="0" fillId="2" borderId="0" xfId="54" applyNumberFormat="1" applyFont="1" applyFill="1" applyBorder="1" applyAlignment="1">
      <alignment horizontal="right"/>
    </xf>
    <xf numFmtId="10" fontId="2" fillId="2" borderId="0" xfId="54" applyNumberFormat="1" applyFont="1" applyFill="1" applyAlignment="1">
      <alignment/>
    </xf>
    <xf numFmtId="168" fontId="5" fillId="2" borderId="11" xfId="54" applyNumberFormat="1" applyFont="1" applyFill="1" applyBorder="1" applyAlignment="1">
      <alignment horizontal="right"/>
    </xf>
    <xf numFmtId="43" fontId="0" fillId="2" borderId="0" xfId="46" applyFont="1" applyFill="1" applyAlignment="1">
      <alignment horizontal="right"/>
    </xf>
    <xf numFmtId="43" fontId="2" fillId="2" borderId="0" xfId="46" applyFont="1" applyFill="1" applyAlignment="1">
      <alignment horizontal="right"/>
    </xf>
    <xf numFmtId="10" fontId="2" fillId="33" borderId="0" xfId="54" applyNumberFormat="1" applyFont="1" applyFill="1" applyAlignment="1">
      <alignment horizontal="right"/>
    </xf>
    <xf numFmtId="0" fontId="0" fillId="34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" fillId="33" borderId="0" xfId="0" applyFont="1" applyFill="1" applyAlignment="1" quotePrefix="1">
      <alignment horizontal="left" vertical="center"/>
    </xf>
    <xf numFmtId="0" fontId="1" fillId="33" borderId="0" xfId="0" applyFont="1" applyFill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35</xdr:row>
      <xdr:rowOff>38100</xdr:rowOff>
    </xdr:from>
    <xdr:ext cx="6877050" cy="2076450"/>
    <xdr:sp>
      <xdr:nvSpPr>
        <xdr:cNvPr id="1" name="Rettangolo 1"/>
        <xdr:cNvSpPr>
          <a:spLocks/>
        </xdr:cNvSpPr>
      </xdr:nvSpPr>
      <xdr:spPr>
        <a:xfrm>
          <a:off x="4895850" y="5705475"/>
          <a:ext cx="68770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003366"/>
              </a:solidFill>
            </a:rPr>
            <a:t>Statistical appendix
</a:t>
          </a:r>
          <a:r>
            <a:rPr lang="en-US" cap="none" sz="6600" b="1" i="0" u="none" baseline="0">
              <a:solidFill>
                <a:srgbClr val="003366"/>
              </a:solidFill>
            </a:rPr>
            <a:t>1998-2019</a:t>
          </a:r>
        </a:p>
      </xdr:txBody>
    </xdr:sp>
    <xdr:clientData/>
  </xdr:oneCellAnchor>
  <xdr:twoCellAnchor>
    <xdr:from>
      <xdr:col>0</xdr:col>
      <xdr:colOff>0</xdr:colOff>
      <xdr:row>1</xdr:row>
      <xdr:rowOff>57150</xdr:rowOff>
    </xdr:from>
    <xdr:to>
      <xdr:col>5</xdr:col>
      <xdr:colOff>314325</xdr:colOff>
      <xdr:row>3</xdr:row>
      <xdr:rowOff>152400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0" y="219075"/>
          <a:ext cx="3362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Attuariato, Statistiche e Analisi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Banche Dati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6">
      <selection activeCell="F49" sqref="F49"/>
    </sheetView>
  </sheetViews>
  <sheetFormatPr defaultColWidth="0" defaultRowHeight="12.75" zeroHeight="1"/>
  <cols>
    <col min="1" max="21" width="9.140625" style="53" customWidth="1"/>
    <col min="22" max="16384" width="0" style="5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0.8515625" style="0" customWidth="1"/>
    <col min="2" max="5" width="7.140625" style="0" bestFit="1" customWidth="1"/>
    <col min="6" max="12" width="7.00390625" style="0" bestFit="1" customWidth="1"/>
    <col min="13" max="14" width="7.140625" style="0" bestFit="1" customWidth="1"/>
    <col min="15" max="17" width="7.00390625" style="0" bestFit="1" customWidth="1"/>
    <col min="18" max="20" width="7.00390625" style="53" bestFit="1" customWidth="1"/>
    <col min="21" max="21" width="7.28125" style="53" customWidth="1"/>
    <col min="22" max="22" width="7.00390625" style="53" bestFit="1" customWidth="1"/>
    <col min="23" max="23" width="7.28125" style="53" customWidth="1"/>
    <col min="24" max="24" width="7.28125" style="53" bestFit="1" customWidth="1"/>
    <col min="25" max="16384" width="5.7109375" style="53" hidden="1" customWidth="1"/>
  </cols>
  <sheetData>
    <row r="1" spans="1:17" ht="17.25">
      <c r="A1" s="1" t="s">
        <v>103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3"/>
      <c r="Q1" s="53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3"/>
      <c r="Q2" s="53"/>
    </row>
    <row r="3" spans="1:23" ht="12.75">
      <c r="A3" s="46" t="s">
        <v>65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3"/>
      <c r="Q3" s="53"/>
      <c r="S3" s="122"/>
      <c r="T3" s="123"/>
      <c r="U3" s="123"/>
      <c r="V3" s="123"/>
      <c r="W3" s="123"/>
    </row>
    <row r="4" spans="1:23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</row>
    <row r="5" spans="1:24" ht="18" customHeight="1">
      <c r="A5" s="5" t="s">
        <v>67</v>
      </c>
      <c r="B5" s="128">
        <v>24500.92135910797</v>
      </c>
      <c r="C5" s="9">
        <v>26246.403135926295</v>
      </c>
      <c r="D5" s="128">
        <v>27875</v>
      </c>
      <c r="E5" s="9">
        <v>29926</v>
      </c>
      <c r="F5" s="128">
        <v>32415</v>
      </c>
      <c r="G5" s="9">
        <v>34213</v>
      </c>
      <c r="H5" s="128">
        <v>35411</v>
      </c>
      <c r="I5" s="9">
        <v>36309</v>
      </c>
      <c r="J5" s="128">
        <v>37183.711</v>
      </c>
      <c r="K5" s="9">
        <v>37655</v>
      </c>
      <c r="L5" s="128">
        <v>37453</v>
      </c>
      <c r="M5" s="9">
        <v>36684.86000000001</v>
      </c>
      <c r="N5" s="128">
        <v>35605.652</v>
      </c>
      <c r="O5" s="9">
        <v>36358</v>
      </c>
      <c r="P5" s="128">
        <v>35413.403000000006</v>
      </c>
      <c r="Q5" s="9">
        <v>33687.16</v>
      </c>
      <c r="R5" s="128">
        <v>32800.202</v>
      </c>
      <c r="S5" s="9">
        <v>32006.54</v>
      </c>
      <c r="T5" s="128">
        <v>31953.948</v>
      </c>
      <c r="U5" s="9">
        <v>32303.842999999997</v>
      </c>
      <c r="V5" s="128">
        <v>33095.94300000001</v>
      </c>
      <c r="W5" s="9">
        <v>34299.46</v>
      </c>
      <c r="X5" s="54"/>
    </row>
    <row r="6" spans="1:24" ht="18" customHeight="1">
      <c r="A6" s="6" t="s">
        <v>11</v>
      </c>
      <c r="B6" s="128">
        <v>936.572378852123</v>
      </c>
      <c r="C6" s="9">
        <v>766.127141359418</v>
      </c>
      <c r="D6" s="128">
        <v>532</v>
      </c>
      <c r="E6" s="9">
        <v>776</v>
      </c>
      <c r="F6" s="128">
        <v>764</v>
      </c>
      <c r="G6" s="9">
        <v>734</v>
      </c>
      <c r="H6" s="128">
        <v>610</v>
      </c>
      <c r="I6" s="9">
        <v>627</v>
      </c>
      <c r="J6" s="128">
        <v>622</v>
      </c>
      <c r="K6" s="9">
        <v>570</v>
      </c>
      <c r="L6" s="128">
        <v>351</v>
      </c>
      <c r="M6" s="9">
        <v>33.998999999999995</v>
      </c>
      <c r="N6" s="128">
        <v>523.6559999999998</v>
      </c>
      <c r="O6" s="9">
        <v>522</v>
      </c>
      <c r="P6" s="128">
        <v>-472.57000000000005</v>
      </c>
      <c r="Q6" s="9">
        <v>-753.85</v>
      </c>
      <c r="R6" s="128">
        <v>-387.759</v>
      </c>
      <c r="S6" s="9">
        <v>-176.02599999999998</v>
      </c>
      <c r="T6" s="128">
        <v>104.25499999999998</v>
      </c>
      <c r="U6" s="9">
        <v>499.06</v>
      </c>
      <c r="V6" s="128">
        <v>556.1180000000002</v>
      </c>
      <c r="W6" s="9">
        <v>813.4789470125176</v>
      </c>
      <c r="X6" s="54"/>
    </row>
    <row r="7" spans="1:24" ht="18" customHeight="1">
      <c r="A7" s="6" t="s">
        <v>90</v>
      </c>
      <c r="B7" s="128">
        <v>20403.041931135638</v>
      </c>
      <c r="C7" s="9">
        <v>21524.51672545668</v>
      </c>
      <c r="D7" s="128">
        <v>23015</v>
      </c>
      <c r="E7" s="9">
        <v>23024</v>
      </c>
      <c r="F7" s="128">
        <v>23654</v>
      </c>
      <c r="G7" s="9">
        <v>24306</v>
      </c>
      <c r="H7" s="128">
        <v>24549</v>
      </c>
      <c r="I7" s="9">
        <v>24841</v>
      </c>
      <c r="J7" s="128">
        <v>25861</v>
      </c>
      <c r="K7" s="9">
        <v>26079</v>
      </c>
      <c r="L7" s="128">
        <v>27538</v>
      </c>
      <c r="M7" s="9">
        <v>28973.068999999992</v>
      </c>
      <c r="N7" s="128">
        <v>26600.52</v>
      </c>
      <c r="O7" s="9">
        <v>26462</v>
      </c>
      <c r="P7" s="128">
        <v>25793.477</v>
      </c>
      <c r="Q7" s="9">
        <v>22399.658000000003</v>
      </c>
      <c r="R7" s="128">
        <v>21201.020999999997</v>
      </c>
      <c r="S7" s="9">
        <v>20080.192</v>
      </c>
      <c r="T7" s="128">
        <v>20008.477000000003</v>
      </c>
      <c r="U7" s="9">
        <v>20233.621</v>
      </c>
      <c r="V7" s="128">
        <v>20372.233999999997</v>
      </c>
      <c r="W7" s="9">
        <v>21211.478177794845</v>
      </c>
      <c r="X7" s="54"/>
    </row>
    <row r="8" spans="1:24" ht="18" customHeight="1">
      <c r="A8" s="6" t="s">
        <v>91</v>
      </c>
      <c r="B8" s="128">
        <v>19848.467930608855</v>
      </c>
      <c r="C8" s="9">
        <v>20989.011346558076</v>
      </c>
      <c r="D8" s="128">
        <v>22156</v>
      </c>
      <c r="E8" s="9">
        <v>22397</v>
      </c>
      <c r="F8" s="128">
        <v>23407</v>
      </c>
      <c r="G8" s="9">
        <v>24456</v>
      </c>
      <c r="H8" s="128">
        <v>24928</v>
      </c>
      <c r="I8" s="9">
        <v>25709</v>
      </c>
      <c r="J8" s="128">
        <v>26509</v>
      </c>
      <c r="K8" s="9">
        <v>26597</v>
      </c>
      <c r="L8" s="128">
        <v>27917</v>
      </c>
      <c r="M8" s="9">
        <v>28872.984999999997</v>
      </c>
      <c r="N8" s="128">
        <v>26255.354000000003</v>
      </c>
      <c r="O8" s="9">
        <v>25328</v>
      </c>
      <c r="P8" s="128">
        <v>24812.728</v>
      </c>
      <c r="Q8" s="9">
        <v>22890.983999999997</v>
      </c>
      <c r="R8" s="128">
        <v>22301.216999999997</v>
      </c>
      <c r="S8" s="9">
        <v>21690.747000000007</v>
      </c>
      <c r="T8" s="128">
        <v>21841.562</v>
      </c>
      <c r="U8" s="9">
        <v>22310.503</v>
      </c>
      <c r="V8" s="128">
        <v>22431.230999999996</v>
      </c>
      <c r="W8" s="9">
        <v>23368.317292943182</v>
      </c>
      <c r="X8" s="54"/>
    </row>
    <row r="9" spans="1:24" ht="18" customHeight="1">
      <c r="A9" s="6" t="s">
        <v>92</v>
      </c>
      <c r="B9" s="128">
        <v>-554.5740005267835</v>
      </c>
      <c r="C9" s="9">
        <v>-535.5089940968976</v>
      </c>
      <c r="D9" s="128">
        <v>-859</v>
      </c>
      <c r="E9" s="9">
        <v>-627</v>
      </c>
      <c r="F9" s="128">
        <v>-247</v>
      </c>
      <c r="G9" s="9">
        <v>150</v>
      </c>
      <c r="H9" s="128">
        <v>379</v>
      </c>
      <c r="I9" s="9">
        <v>868</v>
      </c>
      <c r="J9" s="128">
        <v>648</v>
      </c>
      <c r="K9" s="9">
        <v>518</v>
      </c>
      <c r="L9" s="128">
        <v>379</v>
      </c>
      <c r="M9" s="9">
        <v>-100.08399999999355</v>
      </c>
      <c r="N9" s="128">
        <v>-345.1659999999962</v>
      </c>
      <c r="O9" s="9">
        <v>-1134</v>
      </c>
      <c r="P9" s="128">
        <v>-980.749</v>
      </c>
      <c r="Q9" s="9">
        <v>491.32600000000014</v>
      </c>
      <c r="R9" s="128">
        <v>1100.196</v>
      </c>
      <c r="S9" s="9">
        <v>1610.5550000000069</v>
      </c>
      <c r="T9" s="128">
        <v>1833.088</v>
      </c>
      <c r="U9" s="9">
        <v>2076.883</v>
      </c>
      <c r="V9" s="128">
        <v>2059</v>
      </c>
      <c r="W9" s="9">
        <v>2156.8391151483374</v>
      </c>
      <c r="X9" s="54"/>
    </row>
    <row r="10" spans="1:24" ht="18" customHeight="1">
      <c r="A10" s="5" t="s">
        <v>68</v>
      </c>
      <c r="B10" s="128">
        <v>-503</v>
      </c>
      <c r="C10" s="9">
        <v>-414</v>
      </c>
      <c r="D10" s="128">
        <v>-434</v>
      </c>
      <c r="E10" s="9">
        <v>-326</v>
      </c>
      <c r="F10" s="128">
        <v>-460</v>
      </c>
      <c r="G10" s="9">
        <v>-503</v>
      </c>
      <c r="H10" s="128">
        <v>-591</v>
      </c>
      <c r="I10" s="9">
        <v>-561</v>
      </c>
      <c r="J10" s="128">
        <v>-717.2390000000012</v>
      </c>
      <c r="K10" s="9">
        <v>-653</v>
      </c>
      <c r="L10" s="128">
        <v>-747</v>
      </c>
      <c r="M10" s="9">
        <v>-715.6030000000135</v>
      </c>
      <c r="N10" s="128">
        <v>-687.0939999999963</v>
      </c>
      <c r="O10" s="9">
        <v>-591</v>
      </c>
      <c r="P10" s="128">
        <v>-663.0290000000081</v>
      </c>
      <c r="Q10" s="9">
        <v>-604.619</v>
      </c>
      <c r="R10" s="128">
        <v>-527.4909999999988</v>
      </c>
      <c r="S10" s="9">
        <v>-599.189000000004</v>
      </c>
      <c r="T10" s="128">
        <v>-611.5389999999999</v>
      </c>
      <c r="U10" s="9">
        <v>-609.141</v>
      </c>
      <c r="V10" s="128">
        <v>-576.579</v>
      </c>
      <c r="W10" s="9">
        <v>-581.1289981313911</v>
      </c>
      <c r="X10" s="54"/>
    </row>
    <row r="11" spans="1:24" ht="18" customHeight="1">
      <c r="A11" s="6" t="s">
        <v>93</v>
      </c>
      <c r="B11" s="128">
        <v>5980.797616034954</v>
      </c>
      <c r="C11" s="9">
        <v>6210.6199032159775</v>
      </c>
      <c r="D11" s="128">
        <v>6471</v>
      </c>
      <c r="E11" s="9">
        <v>6891</v>
      </c>
      <c r="F11" s="128">
        <v>7331</v>
      </c>
      <c r="G11" s="9">
        <v>7703</v>
      </c>
      <c r="H11" s="128">
        <v>8058</v>
      </c>
      <c r="I11" s="9">
        <v>8392</v>
      </c>
      <c r="J11" s="128">
        <v>8660.195</v>
      </c>
      <c r="K11" s="9">
        <v>9191</v>
      </c>
      <c r="L11" s="128">
        <v>9158</v>
      </c>
      <c r="M11" s="9">
        <v>9052.931999999999</v>
      </c>
      <c r="N11" s="128">
        <v>8695.928000000002</v>
      </c>
      <c r="O11" s="9">
        <v>8761</v>
      </c>
      <c r="P11" s="128">
        <v>8503.577999999998</v>
      </c>
      <c r="Q11" s="9">
        <v>8433.137</v>
      </c>
      <c r="R11" s="128">
        <v>8599.365</v>
      </c>
      <c r="S11" s="9">
        <v>8646.737000000001</v>
      </c>
      <c r="T11" s="128">
        <v>8767.224</v>
      </c>
      <c r="U11" s="9">
        <v>8906.980000000001</v>
      </c>
      <c r="V11" s="128">
        <v>9172.409</v>
      </c>
      <c r="W11" s="9">
        <v>9552.462963058304</v>
      </c>
      <c r="X11" s="54"/>
    </row>
    <row r="12" spans="1:24" ht="18" customHeight="1">
      <c r="A12" s="6" t="s">
        <v>79</v>
      </c>
      <c r="B12" s="128">
        <v>3828.0678830948173</v>
      </c>
      <c r="C12" s="9">
        <v>4071.7658177836784</v>
      </c>
      <c r="D12" s="128">
        <v>4269</v>
      </c>
      <c r="E12" s="9">
        <v>4497</v>
      </c>
      <c r="F12" s="128">
        <v>4843</v>
      </c>
      <c r="G12" s="9">
        <v>5138</v>
      </c>
      <c r="H12" s="128">
        <v>5338</v>
      </c>
      <c r="I12" s="9">
        <v>5546</v>
      </c>
      <c r="J12" s="128">
        <v>5755</v>
      </c>
      <c r="K12" s="9">
        <v>6011</v>
      </c>
      <c r="L12" s="128">
        <v>6008</v>
      </c>
      <c r="M12" s="9">
        <v>5898.057999999999</v>
      </c>
      <c r="N12" s="128">
        <v>5724.335000000002</v>
      </c>
      <c r="O12" s="9">
        <v>5776</v>
      </c>
      <c r="P12" s="128">
        <v>5508.660999999998</v>
      </c>
      <c r="Q12" s="9">
        <v>5360.892</v>
      </c>
      <c r="R12" s="128">
        <v>5350.124999999999</v>
      </c>
      <c r="S12" s="9">
        <v>5378.280999999999</v>
      </c>
      <c r="T12" s="128">
        <v>5565.441999999998</v>
      </c>
      <c r="U12" s="9">
        <v>5687.501999999999</v>
      </c>
      <c r="V12" s="128">
        <v>5843.548</v>
      </c>
      <c r="W12" s="9">
        <v>6025.574072310539</v>
      </c>
      <c r="X12" s="54"/>
    </row>
    <row r="13" spans="1:24" ht="18" customHeight="1">
      <c r="A13" s="6" t="s">
        <v>80</v>
      </c>
      <c r="B13" s="128">
        <v>816.6371425472687</v>
      </c>
      <c r="C13" s="9">
        <v>771.626890877822</v>
      </c>
      <c r="D13" s="128">
        <v>796</v>
      </c>
      <c r="E13" s="9">
        <v>921</v>
      </c>
      <c r="F13" s="128">
        <v>953</v>
      </c>
      <c r="G13" s="9">
        <v>1004</v>
      </c>
      <c r="H13" s="128">
        <v>1046</v>
      </c>
      <c r="I13" s="9">
        <v>1105</v>
      </c>
      <c r="J13" s="128">
        <v>1170</v>
      </c>
      <c r="K13" s="9">
        <v>1238</v>
      </c>
      <c r="L13" s="128">
        <v>1327</v>
      </c>
      <c r="M13" s="9">
        <v>1369.5290000000002</v>
      </c>
      <c r="N13" s="128">
        <v>1373.8259999999998</v>
      </c>
      <c r="O13" s="9">
        <v>1356</v>
      </c>
      <c r="P13" s="128">
        <v>1421.754</v>
      </c>
      <c r="Q13" s="9">
        <v>1478.3299999999997</v>
      </c>
      <c r="R13" s="128">
        <v>1628.5999999999997</v>
      </c>
      <c r="S13" s="9">
        <v>1616.5430000000001</v>
      </c>
      <c r="T13" s="128">
        <v>1488.788</v>
      </c>
      <c r="U13" s="9">
        <v>1477.3890000000001</v>
      </c>
      <c r="V13" s="128">
        <v>1522.5799999999997</v>
      </c>
      <c r="W13" s="9">
        <v>1675.2701315294387</v>
      </c>
      <c r="X13" s="54"/>
    </row>
    <row r="14" spans="1:24" ht="18" customHeight="1">
      <c r="A14" s="6" t="s">
        <v>81</v>
      </c>
      <c r="B14" s="128">
        <v>1336.0925903928687</v>
      </c>
      <c r="C14" s="9">
        <v>1367.206536278515</v>
      </c>
      <c r="D14" s="128">
        <v>1406</v>
      </c>
      <c r="E14" s="9">
        <v>1473</v>
      </c>
      <c r="F14" s="128">
        <v>1535</v>
      </c>
      <c r="G14" s="9">
        <v>1561</v>
      </c>
      <c r="H14" s="128">
        <v>1674</v>
      </c>
      <c r="I14" s="9">
        <v>1741</v>
      </c>
      <c r="J14" s="128">
        <v>1735</v>
      </c>
      <c r="K14" s="9">
        <v>1942</v>
      </c>
      <c r="L14" s="128">
        <v>1823</v>
      </c>
      <c r="M14" s="9">
        <v>1785.3449999999998</v>
      </c>
      <c r="N14" s="128">
        <v>1597.7670000000003</v>
      </c>
      <c r="O14" s="9">
        <v>1629</v>
      </c>
      <c r="P14" s="128">
        <v>1573.163</v>
      </c>
      <c r="Q14" s="9">
        <v>1593.9150000000002</v>
      </c>
      <c r="R14" s="128">
        <v>1620.64</v>
      </c>
      <c r="S14" s="9">
        <v>1651.9130000000002</v>
      </c>
      <c r="T14" s="128">
        <v>1712.9889999999998</v>
      </c>
      <c r="U14" s="9">
        <v>1742.088</v>
      </c>
      <c r="V14" s="128">
        <v>1806.2809999999997</v>
      </c>
      <c r="W14" s="9">
        <v>1851.6187592183267</v>
      </c>
      <c r="X14" s="54"/>
    </row>
    <row r="15" spans="1:24" ht="18" customHeight="1">
      <c r="A15" s="7" t="s">
        <v>94</v>
      </c>
      <c r="B15" s="129">
        <v>-3323.433198882388</v>
      </c>
      <c r="C15" s="10">
        <v>-2670.040335283819</v>
      </c>
      <c r="D15" s="129">
        <v>-2577</v>
      </c>
      <c r="E15" s="10">
        <v>-1091</v>
      </c>
      <c r="F15" s="129">
        <v>206</v>
      </c>
      <c r="G15" s="10">
        <v>967</v>
      </c>
      <c r="H15" s="129">
        <v>1603</v>
      </c>
      <c r="I15" s="10">
        <v>1888</v>
      </c>
      <c r="J15" s="129">
        <v>1324.2849999999996</v>
      </c>
      <c r="K15" s="10">
        <v>1162</v>
      </c>
      <c r="L15" s="129">
        <v>-341</v>
      </c>
      <c r="M15" s="10">
        <v>-2090.743</v>
      </c>
      <c r="N15" s="129">
        <v>-901.5459999999996</v>
      </c>
      <c r="O15" s="10">
        <v>22</v>
      </c>
      <c r="P15" s="129">
        <v>925.8890000000004</v>
      </c>
      <c r="Q15" s="10">
        <v>3003.596000000001</v>
      </c>
      <c r="R15" s="129">
        <v>2860.0840000000007</v>
      </c>
      <c r="S15" s="10">
        <v>2856.4479999999994</v>
      </c>
      <c r="T15" s="129">
        <v>2462.456</v>
      </c>
      <c r="U15" s="10">
        <v>2055.0449999999996</v>
      </c>
      <c r="V15" s="129">
        <v>2418.591</v>
      </c>
      <c r="W15" s="10">
        <v>2140.90290242872</v>
      </c>
      <c r="X15" s="54"/>
    </row>
    <row r="16" spans="1:24" ht="18" customHeight="1">
      <c r="A16" s="5" t="s">
        <v>12</v>
      </c>
      <c r="B16" s="128">
        <v>2193.152297974973</v>
      </c>
      <c r="C16" s="9">
        <v>1607.5821037355329</v>
      </c>
      <c r="D16" s="128">
        <v>1804</v>
      </c>
      <c r="E16" s="9">
        <v>1632</v>
      </c>
      <c r="F16" s="128">
        <v>1211</v>
      </c>
      <c r="G16" s="9">
        <v>1629</v>
      </c>
      <c r="H16" s="128">
        <v>1917</v>
      </c>
      <c r="I16" s="9">
        <v>1991</v>
      </c>
      <c r="J16" s="128">
        <v>1854.4380000000003</v>
      </c>
      <c r="K16" s="9">
        <v>1924</v>
      </c>
      <c r="L16" s="128">
        <v>774</v>
      </c>
      <c r="M16" s="9">
        <v>2367.808</v>
      </c>
      <c r="N16" s="128">
        <v>1038.1109999999996</v>
      </c>
      <c r="O16" s="9">
        <v>604</v>
      </c>
      <c r="P16" s="128">
        <v>1607.1529999999993</v>
      </c>
      <c r="Q16" s="9">
        <v>1201.6549999999997</v>
      </c>
      <c r="R16" s="128">
        <v>1277.8609999999994</v>
      </c>
      <c r="S16" s="9">
        <v>1220.4930000000006</v>
      </c>
      <c r="T16" s="128">
        <v>1044.43</v>
      </c>
      <c r="U16" s="9">
        <v>1155.1689999999999</v>
      </c>
      <c r="V16" s="128">
        <v>704.289</v>
      </c>
      <c r="W16" s="9">
        <v>1193.7550350630074</v>
      </c>
      <c r="X16" s="54"/>
    </row>
    <row r="17" spans="1:24" ht="18" customHeight="1">
      <c r="A17" s="7" t="s">
        <v>69</v>
      </c>
      <c r="B17" s="129">
        <v>-1130.280900907415</v>
      </c>
      <c r="C17" s="10">
        <v>-1062.4184643670562</v>
      </c>
      <c r="D17" s="129">
        <v>-773</v>
      </c>
      <c r="E17" s="10">
        <v>541</v>
      </c>
      <c r="F17" s="129">
        <v>1417</v>
      </c>
      <c r="G17" s="10">
        <v>2596</v>
      </c>
      <c r="H17" s="129">
        <v>3520</v>
      </c>
      <c r="I17" s="10">
        <v>3879</v>
      </c>
      <c r="J17" s="129">
        <v>3178</v>
      </c>
      <c r="K17" s="10">
        <v>3086</v>
      </c>
      <c r="L17" s="129">
        <v>433</v>
      </c>
      <c r="M17" s="10">
        <v>277.06500000000005</v>
      </c>
      <c r="N17" s="129">
        <v>136.56500000000003</v>
      </c>
      <c r="O17" s="10">
        <v>626</v>
      </c>
      <c r="P17" s="129">
        <v>2533.042</v>
      </c>
      <c r="Q17" s="10">
        <v>4205.251</v>
      </c>
      <c r="R17" s="129">
        <v>4137.945000000001</v>
      </c>
      <c r="S17" s="10">
        <v>4076.941</v>
      </c>
      <c r="T17" s="129">
        <v>3506.8849999999998</v>
      </c>
      <c r="U17" s="10">
        <v>3210.215</v>
      </c>
      <c r="V17" s="129">
        <v>3122.8810000000003</v>
      </c>
      <c r="W17" s="10">
        <v>3334.661940550532</v>
      </c>
      <c r="X17" s="54"/>
    </row>
    <row r="18" spans="1:24" ht="18" customHeight="1">
      <c r="A18" s="6" t="s">
        <v>95</v>
      </c>
      <c r="B18" s="128">
        <v>381.8248488072429</v>
      </c>
      <c r="C18" s="9">
        <v>292.4597292732938</v>
      </c>
      <c r="D18" s="128">
        <v>720</v>
      </c>
      <c r="E18" s="9">
        <v>281</v>
      </c>
      <c r="F18" s="128">
        <v>-124</v>
      </c>
      <c r="G18" s="9">
        <v>-407</v>
      </c>
      <c r="H18" s="128">
        <v>-864</v>
      </c>
      <c r="I18" s="9">
        <v>-845</v>
      </c>
      <c r="J18" s="128">
        <v>-661</v>
      </c>
      <c r="K18" s="9">
        <v>-515</v>
      </c>
      <c r="L18" s="128">
        <v>-142</v>
      </c>
      <c r="M18" s="9">
        <v>-344.034</v>
      </c>
      <c r="N18" s="128">
        <v>-577.493</v>
      </c>
      <c r="O18" s="9">
        <v>-554</v>
      </c>
      <c r="P18" s="128">
        <v>536.5550000000003</v>
      </c>
      <c r="Q18" s="9">
        <v>-771.7200000000003</v>
      </c>
      <c r="R18" s="128">
        <v>-599.8120000000002</v>
      </c>
      <c r="S18" s="9">
        <v>-495.46499999999986</v>
      </c>
      <c r="T18" s="128">
        <v>-587.03</v>
      </c>
      <c r="U18" s="9">
        <v>-252.586</v>
      </c>
      <c r="V18" s="128">
        <v>-332.56899999999996</v>
      </c>
      <c r="W18" s="9">
        <v>-325.5897466710462</v>
      </c>
      <c r="X18" s="54"/>
    </row>
    <row r="19" spans="1:24" ht="18" customHeight="1" thickBot="1">
      <c r="A19" s="7" t="s">
        <v>71</v>
      </c>
      <c r="B19" s="129">
        <v>-748.456052100172</v>
      </c>
      <c r="C19" s="10">
        <v>-769.9587350937625</v>
      </c>
      <c r="D19" s="129">
        <v>-53</v>
      </c>
      <c r="E19" s="10">
        <v>822</v>
      </c>
      <c r="F19" s="129">
        <v>1293</v>
      </c>
      <c r="G19" s="10">
        <v>2189</v>
      </c>
      <c r="H19" s="129">
        <v>2656</v>
      </c>
      <c r="I19" s="10">
        <v>3034</v>
      </c>
      <c r="J19" s="129">
        <v>2516</v>
      </c>
      <c r="K19" s="10">
        <v>2571</v>
      </c>
      <c r="L19" s="129">
        <v>291</v>
      </c>
      <c r="M19" s="10">
        <v>-66.96899999999991</v>
      </c>
      <c r="N19" s="129">
        <v>-440.928</v>
      </c>
      <c r="O19" s="10">
        <v>72</v>
      </c>
      <c r="P19" s="129">
        <v>3069.597</v>
      </c>
      <c r="Q19" s="10">
        <v>3433.531</v>
      </c>
      <c r="R19" s="129">
        <v>3538.1330000000003</v>
      </c>
      <c r="S19" s="10">
        <v>3581.4759999999997</v>
      </c>
      <c r="T19" s="129">
        <v>2919.81</v>
      </c>
      <c r="U19" s="10">
        <v>2957.627</v>
      </c>
      <c r="V19" s="129">
        <v>2790.3100000000004</v>
      </c>
      <c r="W19" s="10">
        <v>3009.072193879486</v>
      </c>
      <c r="X19" s="54"/>
    </row>
    <row r="20" spans="1:23" ht="9.7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  <row r="21" spans="1:23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1"/>
      <c r="U21" s="11"/>
      <c r="V21" s="11"/>
      <c r="W21" s="11"/>
    </row>
    <row r="22" spans="1:23" ht="12.75">
      <c r="A22" s="4" t="s">
        <v>73</v>
      </c>
      <c r="B22" s="130" t="s">
        <v>5</v>
      </c>
      <c r="C22" s="18">
        <v>0.0712414750137329</v>
      </c>
      <c r="D22" s="136">
        <v>0.06206660062485714</v>
      </c>
      <c r="E22" s="18">
        <v>0.07357847533632289</v>
      </c>
      <c r="F22" s="136">
        <v>0.0831718238321193</v>
      </c>
      <c r="G22" s="18">
        <v>0.05546814746259443</v>
      </c>
      <c r="H22" s="136">
        <v>0.03501592961739686</v>
      </c>
      <c r="I22" s="18">
        <v>0.025350435724777798</v>
      </c>
      <c r="J22" s="136">
        <v>0.0240897052708946</v>
      </c>
      <c r="K22" s="18">
        <v>0.01268590431977068</v>
      </c>
      <c r="L22" s="136">
        <v>-0.005368788875545594</v>
      </c>
      <c r="M22" s="18">
        <v>-0.020516133497178513</v>
      </c>
      <c r="N22" s="136">
        <v>0.021082552517969866</v>
      </c>
      <c r="O22" s="18">
        <v>0.026</v>
      </c>
      <c r="P22" s="136">
        <v>-0.019</v>
      </c>
      <c r="Q22" s="18">
        <v>-0.046</v>
      </c>
      <c r="R22" s="136">
        <v>-0.027</v>
      </c>
      <c r="S22" s="18">
        <v>-0.024196863177854744</v>
      </c>
      <c r="T22" s="18">
        <v>-0.01</v>
      </c>
      <c r="U22" s="18">
        <v>0.012000113413215718</v>
      </c>
      <c r="V22" s="18">
        <v>0.023</v>
      </c>
      <c r="W22" s="18">
        <v>0.032</v>
      </c>
    </row>
    <row r="23" spans="1:23" ht="16.5" customHeight="1">
      <c r="A23" s="12" t="s">
        <v>0</v>
      </c>
      <c r="B23" s="131">
        <v>1.1099486584843699</v>
      </c>
      <c r="C23" s="13">
        <v>1.0813797120783353</v>
      </c>
      <c r="D23" s="131">
        <v>1.0738580133559896</v>
      </c>
      <c r="E23" s="13">
        <v>1.0201136204581935</v>
      </c>
      <c r="F23" s="131">
        <v>0.9734988848302957</v>
      </c>
      <c r="G23" s="13">
        <v>0.9511556833177756</v>
      </c>
      <c r="H23" s="131">
        <v>0.9329671730839482</v>
      </c>
      <c r="I23" s="13">
        <v>0.9273221603923896</v>
      </c>
      <c r="J23" s="131">
        <v>0.9402306538207081</v>
      </c>
      <c r="K23" s="13">
        <v>0.9473081289385663</v>
      </c>
      <c r="L23" s="131">
        <v>0.9867312295118046</v>
      </c>
      <c r="M23" s="13">
        <v>1.0372910713606742</v>
      </c>
      <c r="N23" s="131">
        <v>1.0024673650014069</v>
      </c>
      <c r="O23" s="13">
        <v>0.9793764780486887</v>
      </c>
      <c r="P23" s="131">
        <v>0.9588852446215986</v>
      </c>
      <c r="Q23" s="13">
        <v>0.9007143351121063</v>
      </c>
      <c r="R23" s="131">
        <v>0.9009907654553956</v>
      </c>
      <c r="S23" s="13">
        <v>0.8941015877991667</v>
      </c>
      <c r="T23" s="13">
        <v>0.9025862036636338</v>
      </c>
      <c r="U23" s="13">
        <v>0.9119067605922899</v>
      </c>
      <c r="V23" s="13">
        <v>0.9032167231275299</v>
      </c>
      <c r="W23" s="13">
        <v>0.9119453810610021</v>
      </c>
    </row>
    <row r="24" spans="1:23" ht="16.5" customHeight="1">
      <c r="A24" s="6" t="s">
        <v>96</v>
      </c>
      <c r="B24" s="132">
        <v>0.24410500847600383</v>
      </c>
      <c r="C24" s="14">
        <v>0.23662746743056878</v>
      </c>
      <c r="D24" s="132">
        <v>0.23214349775784754</v>
      </c>
      <c r="E24" s="14">
        <v>0.2302679943861525</v>
      </c>
      <c r="F24" s="132">
        <v>0.22616072805799783</v>
      </c>
      <c r="G24" s="14">
        <v>0.22514833542805365</v>
      </c>
      <c r="H24" s="132">
        <v>0.22755640902544408</v>
      </c>
      <c r="I24" s="14">
        <v>0.23112499513550866</v>
      </c>
      <c r="J24" s="132">
        <v>0.23290292354090206</v>
      </c>
      <c r="K24" s="14">
        <v>0.24408972201080212</v>
      </c>
      <c r="L24" s="132">
        <v>0.24450533753327078</v>
      </c>
      <c r="M24" s="14">
        <v>0.2467756998391161</v>
      </c>
      <c r="N24" s="132">
        <v>0.24422886568682975</v>
      </c>
      <c r="O24" s="14">
        <v>0.24096295805703566</v>
      </c>
      <c r="P24" s="132">
        <v>0.240123153372185</v>
      </c>
      <c r="Q24" s="14">
        <v>0.2503368345684231</v>
      </c>
      <c r="R24" s="132">
        <v>0.2621741475860423</v>
      </c>
      <c r="S24" s="14">
        <v>0.27015531825683126</v>
      </c>
      <c r="T24" s="14">
        <v>0.2743706035948985</v>
      </c>
      <c r="U24" s="14">
        <v>0.27572508942666674</v>
      </c>
      <c r="V24" s="14">
        <v>0.27714602360778773</v>
      </c>
      <c r="W24" s="14">
        <v>0.2785018470570179</v>
      </c>
    </row>
    <row r="25" spans="1:23" ht="16.5" customHeight="1">
      <c r="A25" s="6" t="s">
        <v>82</v>
      </c>
      <c r="B25" s="132">
        <v>0.15624179299166524</v>
      </c>
      <c r="C25" s="14">
        <v>0.15513614557760913</v>
      </c>
      <c r="D25" s="132">
        <v>0.153</v>
      </c>
      <c r="E25" s="14">
        <v>0.15</v>
      </c>
      <c r="F25" s="132">
        <v>0.149</v>
      </c>
      <c r="G25" s="14">
        <v>0.15</v>
      </c>
      <c r="H25" s="132">
        <v>0.151</v>
      </c>
      <c r="I25" s="14">
        <v>0.153</v>
      </c>
      <c r="J25" s="132">
        <v>0.15549163449554565</v>
      </c>
      <c r="K25" s="14">
        <v>0.15964158678883408</v>
      </c>
      <c r="L25" s="132">
        <v>0.16039593460178733</v>
      </c>
      <c r="M25" s="14">
        <v>0.16077635296959011</v>
      </c>
      <c r="N25" s="132">
        <v>0.16077040240689883</v>
      </c>
      <c r="O25" s="14">
        <v>0.15886862296791007</v>
      </c>
      <c r="P25" s="132">
        <v>0.15555299782966345</v>
      </c>
      <c r="Q25" s="14">
        <v>0.15913754676856107</v>
      </c>
      <c r="R25" s="132">
        <v>0.1631125625384868</v>
      </c>
      <c r="S25" s="14">
        <v>0.16803693870065303</v>
      </c>
      <c r="T25" s="14">
        <v>0.17417071593156497</v>
      </c>
      <c r="U25" s="14">
        <v>0.17606270560440748</v>
      </c>
      <c r="V25" s="14">
        <v>0.176563876726522</v>
      </c>
      <c r="W25" s="14">
        <v>0.17567547921484883</v>
      </c>
    </row>
    <row r="26" spans="1:23" ht="16.5" customHeight="1">
      <c r="A26" s="6" t="s">
        <v>83</v>
      </c>
      <c r="B26" s="132">
        <v>0.03333087480988514</v>
      </c>
      <c r="C26" s="14">
        <v>0.029399338525804043</v>
      </c>
      <c r="D26" s="132">
        <v>0.029</v>
      </c>
      <c r="E26" s="14">
        <v>0.031</v>
      </c>
      <c r="F26" s="132">
        <v>0.029</v>
      </c>
      <c r="G26" s="14">
        <v>0.029</v>
      </c>
      <c r="H26" s="132">
        <v>0.03</v>
      </c>
      <c r="I26" s="14">
        <v>0.03</v>
      </c>
      <c r="J26" s="132">
        <v>0.03128582297770117</v>
      </c>
      <c r="K26" s="14">
        <v>0.03286703481198723</v>
      </c>
      <c r="L26" s="132">
        <v>0.035427440540817055</v>
      </c>
      <c r="M26" s="14">
        <v>0.0373322673168168</v>
      </c>
      <c r="N26" s="132">
        <v>0.03858449214748264</v>
      </c>
      <c r="O26" s="14">
        <v>0.037299684450269946</v>
      </c>
      <c r="P26" s="132">
        <v>0.04014734195411832</v>
      </c>
      <c r="Q26" s="14">
        <v>0.04388407927530844</v>
      </c>
      <c r="R26" s="132">
        <v>0.04965213323991114</v>
      </c>
      <c r="S26" s="14">
        <v>0.050506646454130937</v>
      </c>
      <c r="T26" s="14">
        <v>0.046591676246077636</v>
      </c>
      <c r="U26" s="14">
        <v>0.0457341561497807</v>
      </c>
      <c r="V26" s="14">
        <v>0.04600503451435118</v>
      </c>
      <c r="W26" s="14">
        <v>0.04884246374518546</v>
      </c>
    </row>
    <row r="27" spans="1:23" ht="16.5" customHeight="1">
      <c r="A27" s="6" t="s">
        <v>84</v>
      </c>
      <c r="B27" s="132">
        <v>0.05453234067445344</v>
      </c>
      <c r="C27" s="14">
        <v>0.052091196237364475</v>
      </c>
      <c r="D27" s="132">
        <v>0.05</v>
      </c>
      <c r="E27" s="14">
        <v>0.049</v>
      </c>
      <c r="F27" s="132">
        <v>0.047</v>
      </c>
      <c r="G27" s="14">
        <v>0.046</v>
      </c>
      <c r="H27" s="132">
        <v>0.047</v>
      </c>
      <c r="I27" s="14">
        <v>0.048</v>
      </c>
      <c r="J27" s="132">
        <v>0.047</v>
      </c>
      <c r="K27" s="14">
        <v>0.051581100409980804</v>
      </c>
      <c r="L27" s="132">
        <v>0.04868196239066636</v>
      </c>
      <c r="M27" s="14">
        <v>0.04866707955270919</v>
      </c>
      <c r="N27" s="132">
        <v>0.0448739711324483</v>
      </c>
      <c r="O27" s="14">
        <v>0.044794650638855626</v>
      </c>
      <c r="P27" s="132">
        <v>0.044422813588403234</v>
      </c>
      <c r="Q27" s="14">
        <v>0.04731520852455357</v>
      </c>
      <c r="R27" s="132">
        <v>0.04940945180764436</v>
      </c>
      <c r="S27" s="14">
        <v>0.05161173310204727</v>
      </c>
      <c r="T27" s="14">
        <v>0.053608054942068495</v>
      </c>
      <c r="U27" s="14">
        <v>0.053928196716409256</v>
      </c>
      <c r="V27" s="14">
        <v>0.05457711236691456</v>
      </c>
      <c r="W27" s="14">
        <v>0.05398390409698365</v>
      </c>
    </row>
    <row r="28" spans="1:23" ht="16.5" customHeight="1">
      <c r="A28" s="6" t="s">
        <v>1</v>
      </c>
      <c r="B28" s="132">
        <v>0.8658436500083659</v>
      </c>
      <c r="C28" s="14">
        <v>0.8447522446477665</v>
      </c>
      <c r="D28" s="132">
        <v>0.8417145155981421</v>
      </c>
      <c r="E28" s="14">
        <v>0.7898456260720411</v>
      </c>
      <c r="F28" s="132">
        <v>0.7473381567722979</v>
      </c>
      <c r="G28" s="14">
        <v>0.7260073478897219</v>
      </c>
      <c r="H28" s="132">
        <v>0.7054107640585041</v>
      </c>
      <c r="I28" s="14">
        <v>0.6961971652568809</v>
      </c>
      <c r="J28" s="132">
        <v>0.7073277302798061</v>
      </c>
      <c r="K28" s="14">
        <v>0.7032184069277642</v>
      </c>
      <c r="L28" s="132">
        <v>0.7422258919785338</v>
      </c>
      <c r="M28" s="14">
        <v>0.7905153715215582</v>
      </c>
      <c r="N28" s="132">
        <v>0.7582384993145772</v>
      </c>
      <c r="O28" s="14">
        <v>0.7384135199916531</v>
      </c>
      <c r="P28" s="132">
        <v>0.7187620912494136</v>
      </c>
      <c r="Q28" s="14">
        <v>0.6503775005436832</v>
      </c>
      <c r="R28" s="132">
        <v>0.6388166178693533</v>
      </c>
      <c r="S28" s="14">
        <v>0.6239462695423355</v>
      </c>
      <c r="T28" s="14">
        <v>0.6282156000687353</v>
      </c>
      <c r="U28" s="14">
        <v>0.6361816711656232</v>
      </c>
      <c r="V28" s="14">
        <v>0.6260706995197421</v>
      </c>
      <c r="W28" s="14">
        <v>0.6334435340039841</v>
      </c>
    </row>
    <row r="29" spans="1:23" ht="16.5" customHeight="1">
      <c r="A29" s="6" t="s">
        <v>97</v>
      </c>
      <c r="B29" s="132">
        <v>0.842309199682942</v>
      </c>
      <c r="C29" s="14">
        <v>0.8237356357927023</v>
      </c>
      <c r="D29" s="132">
        <v>0.810298796766997</v>
      </c>
      <c r="E29" s="14">
        <v>0.768336192109777</v>
      </c>
      <c r="F29" s="132">
        <v>0.739534295914821</v>
      </c>
      <c r="G29" s="14">
        <v>0.731</v>
      </c>
      <c r="H29" s="132">
        <v>0.716</v>
      </c>
      <c r="I29" s="14">
        <v>0.7205065700639603</v>
      </c>
      <c r="J29" s="132">
        <v>0.7248374958957255</v>
      </c>
      <c r="K29" s="14">
        <v>0.7171897983808153</v>
      </c>
      <c r="L29" s="132">
        <v>0.752425646331862</v>
      </c>
      <c r="M29" s="14">
        <v>0.787784630762153</v>
      </c>
      <c r="N29" s="132">
        <v>0.7483996634627061</v>
      </c>
      <c r="O29" s="14">
        <v>0.7067679067485634</v>
      </c>
      <c r="P29" s="132">
        <v>0.691432499266496</v>
      </c>
      <c r="Q29" s="14">
        <v>0.664643226200393</v>
      </c>
      <c r="R29" s="132">
        <v>0.6719670726381775</v>
      </c>
      <c r="S29" s="14">
        <v>0.6739906009980685</v>
      </c>
      <c r="T29" s="14">
        <v>0.685769938190613</v>
      </c>
      <c r="U29" s="14">
        <v>0.7014826354891339</v>
      </c>
      <c r="V29" s="14">
        <v>0.6893470078588312</v>
      </c>
      <c r="W29" s="14">
        <v>0.6978537453021212</v>
      </c>
    </row>
    <row r="30" spans="1:23" ht="16.5" customHeight="1">
      <c r="A30" s="6" t="s">
        <v>98</v>
      </c>
      <c r="B30" s="132">
        <v>-0.023534450325423853</v>
      </c>
      <c r="C30" s="14">
        <v>-0.02101660885506434</v>
      </c>
      <c r="D30" s="132">
        <v>-0.031415718831145086</v>
      </c>
      <c r="E30" s="14">
        <v>-0.02150943396226415</v>
      </c>
      <c r="F30" s="132">
        <v>-0.007803860857476857</v>
      </c>
      <c r="G30" s="14">
        <v>0.004480420562143433</v>
      </c>
      <c r="H30" s="132">
        <v>0.01089049165253872</v>
      </c>
      <c r="I30" s="14">
        <v>0.024309404807079448</v>
      </c>
      <c r="J30" s="132">
        <v>0.017509765615919465</v>
      </c>
      <c r="K30" s="14">
        <v>0.013971391453051167</v>
      </c>
      <c r="L30" s="132">
        <v>0.01019975435332823</v>
      </c>
      <c r="M30" s="14">
        <v>-0.0027307407594051756</v>
      </c>
      <c r="N30" s="132">
        <v>-0.009838835851871034</v>
      </c>
      <c r="O30" s="14">
        <v>-0.031645613243089656</v>
      </c>
      <c r="P30" s="132">
        <v>-0.027329591982917668</v>
      </c>
      <c r="Q30" s="14">
        <v>0.014265725656709837</v>
      </c>
      <c r="R30" s="132">
        <v>0.03315045476882415</v>
      </c>
      <c r="S30" s="14">
        <v>0.05004433145573311</v>
      </c>
      <c r="T30" s="14">
        <v>0.05755433812187766</v>
      </c>
      <c r="U30" s="14">
        <v>0.06530096432351072</v>
      </c>
      <c r="V30" s="14">
        <v>0.06327630833908908</v>
      </c>
      <c r="W30" s="14">
        <v>0.06441021129813705</v>
      </c>
    </row>
    <row r="31" spans="1:23" ht="16.5" customHeight="1">
      <c r="A31" s="12" t="s">
        <v>99</v>
      </c>
      <c r="B31" s="131">
        <v>-0.14103649549864644</v>
      </c>
      <c r="C31" s="13">
        <v>-0.10478851704169719</v>
      </c>
      <c r="D31" s="131">
        <v>-0.09424715649343525</v>
      </c>
      <c r="E31" s="13">
        <v>-0.037427101200686104</v>
      </c>
      <c r="F31" s="131">
        <v>0.00650848314429244</v>
      </c>
      <c r="G31" s="13">
        <v>0.028883777890618</v>
      </c>
      <c r="H31" s="131">
        <v>0.046061894773138705</v>
      </c>
      <c r="I31" s="13">
        <v>0.052899258271924376</v>
      </c>
      <c r="J31" s="131">
        <v>0.03621675141221769</v>
      </c>
      <c r="K31" s="13">
        <v>0.03133165401162204</v>
      </c>
      <c r="L31" s="131">
        <v>-0.009202181980681937</v>
      </c>
      <c r="M31" s="13">
        <v>-0.05704485359839158</v>
      </c>
      <c r="N31" s="131">
        <v>-0.025698252744798204</v>
      </c>
      <c r="O31" s="13">
        <v>0.0006022346303552681</v>
      </c>
      <c r="P31" s="131">
        <v>0.02580086096592672</v>
      </c>
      <c r="Q31" s="13">
        <v>0.08720986986154008</v>
      </c>
      <c r="R31" s="131">
        <v>0.08617835847161569</v>
      </c>
      <c r="S31" s="13">
        <v>0.08875762112940278</v>
      </c>
      <c r="T31" s="13">
        <v>0.0773149053587424</v>
      </c>
      <c r="U31" s="13">
        <v>0.06461433803840133</v>
      </c>
      <c r="V31" s="13">
        <v>0.07432710532401447</v>
      </c>
      <c r="W31" s="13">
        <v>0.06393430430008912</v>
      </c>
    </row>
    <row r="32" spans="1:23" ht="16.5" customHeight="1">
      <c r="A32" s="12" t="s">
        <v>100</v>
      </c>
      <c r="B32" s="131">
        <v>-0.047965717272921794</v>
      </c>
      <c r="C32" s="13">
        <v>-0.04169572043072038</v>
      </c>
      <c r="D32" s="131">
        <v>-0.028270489704860475</v>
      </c>
      <c r="E32" s="13">
        <v>0.018559176672384218</v>
      </c>
      <c r="F32" s="131">
        <v>0.044769517550788285</v>
      </c>
      <c r="G32" s="13">
        <v>0.07754114519549568</v>
      </c>
      <c r="H32" s="131">
        <v>0.10114651877819603</v>
      </c>
      <c r="I32" s="13">
        <v>0.10872218519716359</v>
      </c>
      <c r="J32" s="131">
        <v>0.08693220922935689</v>
      </c>
      <c r="K32" s="13">
        <v>0.08320853291086842</v>
      </c>
      <c r="L32" s="131">
        <v>0.011683714682226625</v>
      </c>
      <c r="M32" s="13">
        <v>0.0075595768405004185</v>
      </c>
      <c r="N32" s="131">
        <v>0.0038927374599780477</v>
      </c>
      <c r="O32" s="13">
        <v>0.017465753032847954</v>
      </c>
      <c r="P32" s="131">
        <v>0.07058585258368219</v>
      </c>
      <c r="Q32" s="13">
        <v>0.12210010682032844</v>
      </c>
      <c r="R32" s="131">
        <v>0.1246821098771329</v>
      </c>
      <c r="S32" s="13">
        <v>0.12668166360631403</v>
      </c>
      <c r="T32" s="13">
        <v>0.11010734075207569</v>
      </c>
      <c r="U32" s="13">
        <v>0.10093497572361995</v>
      </c>
      <c r="V32" s="13">
        <v>0.0959710447121335</v>
      </c>
      <c r="W32" s="13">
        <v>0.09958382092117403</v>
      </c>
    </row>
    <row r="33" spans="1:23" ht="16.5" customHeight="1" thickBot="1">
      <c r="A33" s="7" t="s">
        <v>101</v>
      </c>
      <c r="B33" s="133">
        <v>-0.031762220663396644</v>
      </c>
      <c r="C33" s="116">
        <v>-0.0302178334040785</v>
      </c>
      <c r="D33" s="133">
        <v>-0.0019383388801521412</v>
      </c>
      <c r="E33" s="116">
        <v>0.028198970840480276</v>
      </c>
      <c r="F33" s="133">
        <v>0.04085178983286468</v>
      </c>
      <c r="G33" s="116">
        <v>0.06538427073687983</v>
      </c>
      <c r="H33" s="133">
        <v>0.07631964598718427</v>
      </c>
      <c r="I33" s="116">
        <v>0.0850365202847187</v>
      </c>
      <c r="J33" s="133">
        <v>0.0688394082975068</v>
      </c>
      <c r="K33" s="116">
        <v>0.06932787843650126</v>
      </c>
      <c r="L33" s="133">
        <v>0.007832716611229503</v>
      </c>
      <c r="M33" s="116">
        <v>-0.0018272149186345146</v>
      </c>
      <c r="N33" s="133">
        <v>-0.012568498097998758</v>
      </c>
      <c r="O33" s="116">
        <v>0.002014536507453808</v>
      </c>
      <c r="P33" s="133">
        <v>0.08553751628804937</v>
      </c>
      <c r="Q33" s="116">
        <v>0.09969309843120164</v>
      </c>
      <c r="R33" s="133">
        <v>0.10660892966579058</v>
      </c>
      <c r="S33" s="116">
        <v>0.111286216270014</v>
      </c>
      <c r="T33" s="116">
        <v>0.09167466700542451</v>
      </c>
      <c r="U33" s="116">
        <v>0.0929931513760053</v>
      </c>
      <c r="V33" s="116">
        <v>0.08575061482352778</v>
      </c>
      <c r="W33" s="116">
        <v>0.08986065509378376</v>
      </c>
    </row>
    <row r="34" spans="1:23" ht="13.5" thickBot="1">
      <c r="A34" s="117" t="s">
        <v>78</v>
      </c>
      <c r="B34" s="134">
        <f>100%-'Total life'!B28</f>
        <v>0.4805658582973328</v>
      </c>
      <c r="C34" s="118">
        <f>100%-'Total life'!C28</f>
        <v>0.4244041641346814</v>
      </c>
      <c r="D34" s="134">
        <f>100%-'Total life'!D28</f>
        <v>0.4119924917601502</v>
      </c>
      <c r="E34" s="118">
        <f>100%-'Total life'!E28</f>
        <v>0.39244639695757655</v>
      </c>
      <c r="F34" s="134">
        <f>100%-'Total life'!F28</f>
        <v>0.3695743880331551</v>
      </c>
      <c r="G34" s="118">
        <f>100%-'Total life'!G28</f>
        <v>0.35273679543884606</v>
      </c>
      <c r="H34" s="134">
        <f>100%-'Total life'!H28</f>
        <v>0.3504720996060888</v>
      </c>
      <c r="I34" s="118">
        <f>100%-'Total life'!I28</f>
        <v>0.330743304791401</v>
      </c>
      <c r="J34" s="134">
        <f>100%-'Total life'!J28</f>
        <v>0.34894390860436364</v>
      </c>
      <c r="K34" s="118">
        <f>100%-'Total life'!K28</f>
        <v>0.3799927341715946</v>
      </c>
      <c r="L34" s="134">
        <f>100%-'Total life'!L28</f>
        <v>0.4070181920928514</v>
      </c>
      <c r="M34" s="118">
        <f>100%-'Total life'!M28</f>
        <v>0.3114141951085927</v>
      </c>
      <c r="N34" s="134">
        <f>100%-'Total life'!N28</f>
        <v>0.283215543914381</v>
      </c>
      <c r="O34" s="118">
        <f>100%-'Total life'!O28</f>
        <v>0.32984658931114885</v>
      </c>
      <c r="P34" s="134">
        <f>100%-'Total life'!P28</f>
        <v>0.3368580910051733</v>
      </c>
      <c r="Q34" s="118">
        <f>100%-'Total life'!Q28</f>
        <v>0.28359365424013727</v>
      </c>
      <c r="R34" s="134">
        <f>100%-'Total life'!R28</f>
        <v>0.22886285251953697</v>
      </c>
      <c r="S34" s="118">
        <f>100%-'Total life'!S28</f>
        <v>0.21780027394492463</v>
      </c>
      <c r="T34" s="118">
        <v>0.238</v>
      </c>
      <c r="U34" s="118">
        <v>0.247</v>
      </c>
      <c r="V34" s="118">
        <v>0.245</v>
      </c>
      <c r="W34" s="118">
        <v>0.244</v>
      </c>
    </row>
    <row r="35" spans="1:256" ht="36.75" customHeight="1">
      <c r="A35" s="173" t="s">
        <v>102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65"/>
      <c r="R35" s="84"/>
      <c r="S35" s="84"/>
      <c r="T35" s="124"/>
      <c r="U35" s="124"/>
      <c r="V35" s="172"/>
      <c r="W35" s="172"/>
      <c r="X35" s="84"/>
      <c r="Y35" s="84"/>
      <c r="Z35" s="84"/>
      <c r="AA35" s="84"/>
      <c r="AB35" s="84"/>
      <c r="AC35" s="84"/>
      <c r="AD35" s="84"/>
      <c r="AE35" s="84"/>
      <c r="AF35" s="84"/>
      <c r="AG35" s="175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5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5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5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5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5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5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5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5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5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5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5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5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5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  <c r="IV35" s="176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5"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  <mergeCell ref="A35:P35"/>
    <mergeCell ref="AG35:AV35"/>
    <mergeCell ref="AW35:BL35"/>
    <mergeCell ref="BM35:CB35"/>
    <mergeCell ref="CC35:CR35"/>
    <mergeCell ref="GK35:GZ35"/>
  </mergeCells>
  <printOptions/>
  <pageMargins left="0.21" right="0.21" top="1" bottom="1" header="0.5" footer="0.5"/>
  <pageSetup fitToHeight="1" fitToWidth="1" horizontalDpi="600" verticalDpi="600" orientation="landscape" paperSize="9" scale="67" r:id="rId1"/>
  <headerFooter alignWithMargins="0">
    <oddFooter>&amp;C&amp;"Arial,Grassetto"&amp;16&amp;A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421875" style="0" bestFit="1" customWidth="1"/>
    <col min="4" max="6" width="7.140625" style="0" bestFit="1" customWidth="1"/>
    <col min="7" max="11" width="7.00390625" style="0" bestFit="1" customWidth="1"/>
    <col min="12" max="15" width="7.140625" style="0" bestFit="1" customWidth="1"/>
    <col min="16" max="23" width="7.00390625" style="53" bestFit="1" customWidth="1"/>
    <col min="24" max="24" width="3.57421875" style="53" customWidth="1"/>
    <col min="25" max="16384" width="5.7109375" style="53" hidden="1" customWidth="1"/>
  </cols>
  <sheetData>
    <row r="1" spans="1:15" ht="17.25">
      <c r="A1" s="8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3" ht="12.75">
      <c r="A3" s="46" t="s">
        <v>65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43.5" customHeight="1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</row>
    <row r="5" spans="1:23" ht="18" customHeight="1">
      <c r="A5" s="5" t="s">
        <v>67</v>
      </c>
      <c r="B5" s="128">
        <v>11767</v>
      </c>
      <c r="C5" s="9">
        <v>13249</v>
      </c>
      <c r="D5" s="128">
        <v>14221</v>
      </c>
      <c r="E5" s="9">
        <v>15344</v>
      </c>
      <c r="F5" s="128">
        <v>16653</v>
      </c>
      <c r="G5" s="9">
        <v>17646</v>
      </c>
      <c r="H5" s="128">
        <v>18087</v>
      </c>
      <c r="I5" s="9">
        <v>18198</v>
      </c>
      <c r="J5" s="128">
        <v>18416</v>
      </c>
      <c r="K5" s="9">
        <v>18239</v>
      </c>
      <c r="L5" s="128">
        <v>17637</v>
      </c>
      <c r="M5" s="9">
        <v>16993.793999999998</v>
      </c>
      <c r="N5" s="128">
        <v>16913.096</v>
      </c>
      <c r="O5" s="9">
        <v>17794</v>
      </c>
      <c r="P5" s="128">
        <v>17576.001</v>
      </c>
      <c r="Q5" s="9">
        <v>16262.707999999999</v>
      </c>
      <c r="R5" s="128">
        <v>15211.239</v>
      </c>
      <c r="S5" s="9">
        <v>14218.018</v>
      </c>
      <c r="T5" s="128">
        <v>13525.511</v>
      </c>
      <c r="U5" s="9">
        <v>13234.03</v>
      </c>
      <c r="V5" s="128">
        <v>13251.974</v>
      </c>
      <c r="W5" s="9">
        <v>13243.891000000001</v>
      </c>
    </row>
    <row r="6" spans="1:23" ht="18" customHeight="1">
      <c r="A6" s="6" t="s">
        <v>11</v>
      </c>
      <c r="B6" s="128">
        <v>253</v>
      </c>
      <c r="C6" s="9">
        <v>466</v>
      </c>
      <c r="D6" s="128">
        <v>173</v>
      </c>
      <c r="E6" s="9">
        <v>333</v>
      </c>
      <c r="F6" s="128">
        <v>341</v>
      </c>
      <c r="G6" s="9">
        <v>280</v>
      </c>
      <c r="H6" s="128">
        <v>91</v>
      </c>
      <c r="I6" s="9">
        <v>82</v>
      </c>
      <c r="J6" s="128">
        <v>64</v>
      </c>
      <c r="K6" s="9">
        <v>-10</v>
      </c>
      <c r="L6" s="128">
        <v>-167</v>
      </c>
      <c r="M6" s="9">
        <v>-4.7669999999999995</v>
      </c>
      <c r="N6" s="128">
        <v>306.11600000000004</v>
      </c>
      <c r="O6" s="9">
        <v>299</v>
      </c>
      <c r="P6" s="128">
        <v>-121.243</v>
      </c>
      <c r="Q6" s="9">
        <v>-572.4960000000001</v>
      </c>
      <c r="R6" s="128">
        <v>-347.28</v>
      </c>
      <c r="S6" s="9">
        <v>-231.528</v>
      </c>
      <c r="T6" s="128">
        <v>-163.647</v>
      </c>
      <c r="U6" s="9">
        <v>-16.500999999999998</v>
      </c>
      <c r="V6" s="128">
        <v>16.804000000000002</v>
      </c>
      <c r="W6" s="9">
        <v>-15.29597669707316</v>
      </c>
    </row>
    <row r="7" spans="1:23" ht="18" customHeight="1">
      <c r="A7" s="6" t="s">
        <v>90</v>
      </c>
      <c r="B7" s="128">
        <v>12110</v>
      </c>
      <c r="C7" s="9">
        <v>13248</v>
      </c>
      <c r="D7" s="128">
        <v>13886</v>
      </c>
      <c r="E7" s="9">
        <v>13734</v>
      </c>
      <c r="F7" s="128">
        <v>13735</v>
      </c>
      <c r="G7" s="9">
        <v>14177</v>
      </c>
      <c r="H7" s="128">
        <v>14375</v>
      </c>
      <c r="I7" s="9">
        <v>14284</v>
      </c>
      <c r="J7" s="128">
        <v>14588</v>
      </c>
      <c r="K7" s="9">
        <v>14732</v>
      </c>
      <c r="L7" s="128">
        <v>14672</v>
      </c>
      <c r="M7" s="9">
        <v>15106.243999999999</v>
      </c>
      <c r="N7" s="128">
        <v>14467.481</v>
      </c>
      <c r="O7" s="9">
        <v>14791</v>
      </c>
      <c r="P7" s="128">
        <v>13109.543</v>
      </c>
      <c r="Q7" s="9">
        <v>11563.019</v>
      </c>
      <c r="R7" s="128">
        <v>10818.156</v>
      </c>
      <c r="S7" s="9">
        <v>10421.027</v>
      </c>
      <c r="T7" s="128">
        <v>10421.381000000001</v>
      </c>
      <c r="U7" s="9">
        <v>10052.842</v>
      </c>
      <c r="V7" s="128">
        <v>10072.768</v>
      </c>
      <c r="W7" s="9">
        <v>10113.028923050146</v>
      </c>
    </row>
    <row r="8" spans="1:23" ht="18" customHeight="1">
      <c r="A8" s="6" t="s">
        <v>91</v>
      </c>
      <c r="B8" s="128">
        <v>11142</v>
      </c>
      <c r="C8" s="9">
        <v>12322</v>
      </c>
      <c r="D8" s="128">
        <v>12775</v>
      </c>
      <c r="E8" s="9">
        <v>13043</v>
      </c>
      <c r="F8" s="128">
        <v>13438</v>
      </c>
      <c r="G8" s="9">
        <v>13982</v>
      </c>
      <c r="H8" s="128">
        <v>14561</v>
      </c>
      <c r="I8" s="9">
        <v>14756</v>
      </c>
      <c r="J8" s="128">
        <v>14940</v>
      </c>
      <c r="K8" s="9">
        <v>14794</v>
      </c>
      <c r="L8" s="128">
        <v>14761</v>
      </c>
      <c r="M8" s="9">
        <v>14912.234</v>
      </c>
      <c r="N8" s="128">
        <v>13865.498</v>
      </c>
      <c r="O8" s="9">
        <v>13444</v>
      </c>
      <c r="P8" s="128">
        <v>12107.669</v>
      </c>
      <c r="Q8" s="9">
        <v>11539.081</v>
      </c>
      <c r="R8" s="128">
        <v>11176.354</v>
      </c>
      <c r="S8" s="9">
        <v>11031.665</v>
      </c>
      <c r="T8" s="128">
        <v>11022.496000000001</v>
      </c>
      <c r="U8" s="9">
        <v>10772.954</v>
      </c>
      <c r="V8" s="128">
        <v>10630.638</v>
      </c>
      <c r="W8" s="9">
        <v>10666.681556026071</v>
      </c>
    </row>
    <row r="9" spans="1:23" ht="18" customHeight="1">
      <c r="A9" s="6" t="s">
        <v>92</v>
      </c>
      <c r="B9" s="128">
        <v>-968</v>
      </c>
      <c r="C9" s="9">
        <v>-926</v>
      </c>
      <c r="D9" s="128">
        <v>-1111</v>
      </c>
      <c r="E9" s="9">
        <v>-691</v>
      </c>
      <c r="F9" s="128">
        <v>-297</v>
      </c>
      <c r="G9" s="9">
        <v>-195</v>
      </c>
      <c r="H9" s="128">
        <v>186</v>
      </c>
      <c r="I9" s="9">
        <v>472</v>
      </c>
      <c r="J9" s="128">
        <v>352</v>
      </c>
      <c r="K9" s="9">
        <v>62</v>
      </c>
      <c r="L9" s="128">
        <v>89</v>
      </c>
      <c r="M9" s="9">
        <v>-194.01</v>
      </c>
      <c r="N9" s="128">
        <v>-601.9829999999998</v>
      </c>
      <c r="O9" s="9">
        <v>-1347</v>
      </c>
      <c r="P9" s="128">
        <v>-1001.874</v>
      </c>
      <c r="Q9" s="9">
        <v>-23.937999999999796</v>
      </c>
      <c r="R9" s="128">
        <v>358.19800000000004</v>
      </c>
      <c r="S9" s="9">
        <v>610.6380000000016</v>
      </c>
      <c r="T9" s="128">
        <v>601.115</v>
      </c>
      <c r="U9" s="9">
        <v>720.109</v>
      </c>
      <c r="V9" s="128">
        <v>557.8689999999999</v>
      </c>
      <c r="W9" s="9">
        <v>553.6526329759254</v>
      </c>
    </row>
    <row r="10" spans="1:23" ht="18" customHeight="1">
      <c r="A10" s="5" t="s">
        <v>68</v>
      </c>
      <c r="B10" s="128">
        <v>-202</v>
      </c>
      <c r="C10" s="9">
        <v>-187</v>
      </c>
      <c r="D10" s="128">
        <v>-184</v>
      </c>
      <c r="E10" s="9">
        <v>-98</v>
      </c>
      <c r="F10" s="128">
        <v>-166</v>
      </c>
      <c r="G10" s="9">
        <v>-178</v>
      </c>
      <c r="H10" s="128">
        <v>-228</v>
      </c>
      <c r="I10" s="9">
        <v>-211</v>
      </c>
      <c r="J10" s="128">
        <v>-232</v>
      </c>
      <c r="K10" s="9">
        <v>-226</v>
      </c>
      <c r="L10" s="128">
        <v>-290</v>
      </c>
      <c r="M10" s="9">
        <v>-267.166</v>
      </c>
      <c r="N10" s="128">
        <v>-244.19999999999996</v>
      </c>
      <c r="O10" s="9">
        <v>-203</v>
      </c>
      <c r="P10" s="128">
        <v>-271.543</v>
      </c>
      <c r="Q10" s="9">
        <v>-248.3499999999975</v>
      </c>
      <c r="R10" s="128">
        <v>-142.66799999999884</v>
      </c>
      <c r="S10" s="9">
        <v>-126.802</v>
      </c>
      <c r="T10" s="128">
        <v>-171.89</v>
      </c>
      <c r="U10" s="9">
        <v>-185.319</v>
      </c>
      <c r="V10" s="128">
        <v>-186.676</v>
      </c>
      <c r="W10" s="9">
        <v>-193.58194111127324</v>
      </c>
    </row>
    <row r="11" spans="1:23" ht="18" customHeight="1">
      <c r="A11" s="6" t="s">
        <v>93</v>
      </c>
      <c r="B11" s="128">
        <v>2225</v>
      </c>
      <c r="C11" s="9">
        <v>2422</v>
      </c>
      <c r="D11" s="128">
        <v>2559</v>
      </c>
      <c r="E11" s="9">
        <v>2741</v>
      </c>
      <c r="F11" s="128">
        <v>2921</v>
      </c>
      <c r="G11" s="9">
        <v>3047</v>
      </c>
      <c r="H11" s="128">
        <v>3169</v>
      </c>
      <c r="I11" s="9">
        <v>3235</v>
      </c>
      <c r="J11" s="128">
        <v>3276</v>
      </c>
      <c r="K11" s="9">
        <v>3346</v>
      </c>
      <c r="L11" s="128">
        <v>3275</v>
      </c>
      <c r="M11" s="9">
        <v>3208.008</v>
      </c>
      <c r="N11" s="128">
        <v>3116.455</v>
      </c>
      <c r="O11" s="9">
        <v>3236</v>
      </c>
      <c r="P11" s="128">
        <v>3232.658</v>
      </c>
      <c r="Q11" s="9">
        <v>3167.2999999999997</v>
      </c>
      <c r="R11" s="128">
        <v>3187.271</v>
      </c>
      <c r="S11" s="9">
        <v>3059.538</v>
      </c>
      <c r="T11" s="128">
        <v>2900.197</v>
      </c>
      <c r="U11" s="9">
        <v>2804.6079999999997</v>
      </c>
      <c r="V11" s="128">
        <v>2795.372</v>
      </c>
      <c r="W11" s="9">
        <v>2815.012445501377</v>
      </c>
    </row>
    <row r="12" spans="1:23" ht="18" customHeight="1">
      <c r="A12" s="6" t="s">
        <v>79</v>
      </c>
      <c r="B12" s="128">
        <v>1355</v>
      </c>
      <c r="C12" s="9">
        <v>1498.6659918296539</v>
      </c>
      <c r="D12" s="128">
        <v>1588</v>
      </c>
      <c r="E12" s="9">
        <v>1681</v>
      </c>
      <c r="F12" s="128">
        <v>1804</v>
      </c>
      <c r="G12" s="9">
        <v>1900</v>
      </c>
      <c r="H12" s="128">
        <v>1949</v>
      </c>
      <c r="I12" s="9">
        <v>1944</v>
      </c>
      <c r="J12" s="128">
        <v>1962</v>
      </c>
      <c r="K12" s="9">
        <v>1936</v>
      </c>
      <c r="L12" s="128">
        <v>1882</v>
      </c>
      <c r="M12" s="9">
        <v>1807.983</v>
      </c>
      <c r="N12" s="128">
        <v>1786.975</v>
      </c>
      <c r="O12" s="9">
        <v>1868</v>
      </c>
      <c r="P12" s="128">
        <v>1839.6879999999996</v>
      </c>
      <c r="Q12" s="9">
        <v>1731.6279999999997</v>
      </c>
      <c r="R12" s="128">
        <v>1634.0155126691495</v>
      </c>
      <c r="S12" s="9">
        <v>1571.464</v>
      </c>
      <c r="T12" s="128">
        <v>1520.678</v>
      </c>
      <c r="U12" s="9">
        <v>1457.206</v>
      </c>
      <c r="V12" s="128">
        <v>1440.424</v>
      </c>
      <c r="W12" s="9">
        <v>1430.0251732350796</v>
      </c>
    </row>
    <row r="13" spans="1:23" ht="18" customHeight="1">
      <c r="A13" s="6" t="s">
        <v>80</v>
      </c>
      <c r="B13" s="128">
        <v>276.0978582532395</v>
      </c>
      <c r="C13" s="9">
        <v>301.40579567932167</v>
      </c>
      <c r="D13" s="128">
        <v>312</v>
      </c>
      <c r="E13" s="9">
        <v>369</v>
      </c>
      <c r="F13" s="128">
        <v>399</v>
      </c>
      <c r="G13" s="9">
        <v>418</v>
      </c>
      <c r="H13" s="128">
        <v>437</v>
      </c>
      <c r="I13" s="9">
        <v>468</v>
      </c>
      <c r="J13" s="128">
        <v>498</v>
      </c>
      <c r="K13" s="9">
        <v>514</v>
      </c>
      <c r="L13" s="128">
        <v>559</v>
      </c>
      <c r="M13" s="9">
        <v>574.39</v>
      </c>
      <c r="N13" s="128">
        <v>584.791</v>
      </c>
      <c r="O13" s="9">
        <v>595</v>
      </c>
      <c r="P13" s="128">
        <v>637.7420000000001</v>
      </c>
      <c r="Q13" s="9">
        <v>689.962</v>
      </c>
      <c r="R13" s="128">
        <v>788.659247440286</v>
      </c>
      <c r="S13" s="9">
        <v>730.601</v>
      </c>
      <c r="T13" s="128">
        <v>630.873</v>
      </c>
      <c r="U13" s="9">
        <v>613.8439999999999</v>
      </c>
      <c r="V13" s="128">
        <v>601.477</v>
      </c>
      <c r="W13" s="9">
        <v>645.0856551308856</v>
      </c>
    </row>
    <row r="14" spans="1:23" ht="18" customHeight="1">
      <c r="A14" s="6" t="s">
        <v>81</v>
      </c>
      <c r="B14" s="128">
        <v>594.2466701441432</v>
      </c>
      <c r="C14" s="9">
        <v>622.1895706693798</v>
      </c>
      <c r="D14" s="128">
        <v>659</v>
      </c>
      <c r="E14" s="9">
        <v>691</v>
      </c>
      <c r="F14" s="128">
        <v>718</v>
      </c>
      <c r="G14" s="9">
        <v>729</v>
      </c>
      <c r="H14" s="128">
        <v>783</v>
      </c>
      <c r="I14" s="9">
        <v>823</v>
      </c>
      <c r="J14" s="128">
        <v>816</v>
      </c>
      <c r="K14" s="9">
        <v>896</v>
      </c>
      <c r="L14" s="128">
        <v>834</v>
      </c>
      <c r="M14" s="9">
        <v>825.635</v>
      </c>
      <c r="N14" s="128">
        <v>744.689</v>
      </c>
      <c r="O14" s="9">
        <v>773</v>
      </c>
      <c r="P14" s="128">
        <v>755.2280000000001</v>
      </c>
      <c r="Q14" s="9">
        <v>745.71</v>
      </c>
      <c r="R14" s="128">
        <v>764.5962398905648</v>
      </c>
      <c r="S14" s="9">
        <v>757.4730000000001</v>
      </c>
      <c r="T14" s="128">
        <v>748.645</v>
      </c>
      <c r="U14" s="9">
        <v>733.557</v>
      </c>
      <c r="V14" s="128">
        <v>753.473</v>
      </c>
      <c r="W14" s="9">
        <v>739.9016171354115</v>
      </c>
    </row>
    <row r="15" spans="1:23" ht="18" customHeight="1">
      <c r="A15" s="7" t="s">
        <v>94</v>
      </c>
      <c r="B15" s="129">
        <v>-3023</v>
      </c>
      <c r="C15" s="10">
        <v>-3074</v>
      </c>
      <c r="D15" s="129">
        <v>-2581</v>
      </c>
      <c r="E15" s="10">
        <v>-1562</v>
      </c>
      <c r="F15" s="129">
        <v>-510</v>
      </c>
      <c r="G15" s="10">
        <v>-36</v>
      </c>
      <c r="H15" s="129">
        <v>224</v>
      </c>
      <c r="I15" s="10">
        <v>386</v>
      </c>
      <c r="J15" s="129">
        <v>256</v>
      </c>
      <c r="K15" s="10">
        <v>-55</v>
      </c>
      <c r="L15" s="129">
        <v>-433</v>
      </c>
      <c r="M15" s="10">
        <v>-1582.857</v>
      </c>
      <c r="N15" s="129">
        <v>-1221.1560000000002</v>
      </c>
      <c r="O15" s="10">
        <v>-735</v>
      </c>
      <c r="P15" s="129">
        <v>1083.5</v>
      </c>
      <c r="Q15" s="10">
        <v>1856.535</v>
      </c>
      <c r="R15" s="129">
        <v>1410.424</v>
      </c>
      <c r="S15" s="10">
        <v>842.1790000000001</v>
      </c>
      <c r="T15" s="129">
        <v>195.69</v>
      </c>
      <c r="U15" s="10">
        <v>207.763</v>
      </c>
      <c r="V15" s="129">
        <v>180.354</v>
      </c>
      <c r="W15" s="10">
        <v>137.56166694275458</v>
      </c>
    </row>
    <row r="16" spans="1:23" ht="18" customHeight="1">
      <c r="A16" s="5" t="s">
        <v>12</v>
      </c>
      <c r="B16" s="128">
        <v>1283</v>
      </c>
      <c r="C16" s="9">
        <v>936</v>
      </c>
      <c r="D16" s="128">
        <v>1050</v>
      </c>
      <c r="E16" s="9">
        <v>899</v>
      </c>
      <c r="F16" s="128">
        <v>648</v>
      </c>
      <c r="G16" s="9">
        <v>888</v>
      </c>
      <c r="H16" s="128">
        <v>1077</v>
      </c>
      <c r="I16" s="9">
        <v>1104</v>
      </c>
      <c r="J16" s="128">
        <v>992</v>
      </c>
      <c r="K16" s="9">
        <v>963</v>
      </c>
      <c r="L16" s="128">
        <v>344</v>
      </c>
      <c r="M16" s="9">
        <v>1216.518</v>
      </c>
      <c r="N16" s="128">
        <v>496.3750000000003</v>
      </c>
      <c r="O16" s="9">
        <v>272</v>
      </c>
      <c r="P16" s="128">
        <v>799.059</v>
      </c>
      <c r="Q16" s="9">
        <v>612.962</v>
      </c>
      <c r="R16" s="128">
        <v>653.6220000000001</v>
      </c>
      <c r="S16" s="9">
        <v>600.2790000000001</v>
      </c>
      <c r="T16" s="128">
        <v>500.393</v>
      </c>
      <c r="U16" s="9">
        <v>530.6360000000001</v>
      </c>
      <c r="V16" s="128">
        <v>312.188</v>
      </c>
      <c r="W16" s="9">
        <v>507.7259127588223</v>
      </c>
    </row>
    <row r="17" spans="1:23" ht="18" customHeight="1">
      <c r="A17" s="7" t="s">
        <v>69</v>
      </c>
      <c r="B17" s="129">
        <v>-1740</v>
      </c>
      <c r="C17" s="10">
        <v>-2138</v>
      </c>
      <c r="D17" s="129">
        <v>-1531</v>
      </c>
      <c r="E17" s="10">
        <v>-663</v>
      </c>
      <c r="F17" s="129">
        <v>138</v>
      </c>
      <c r="G17" s="10">
        <v>852</v>
      </c>
      <c r="H17" s="129">
        <v>1301</v>
      </c>
      <c r="I17" s="10">
        <v>1490</v>
      </c>
      <c r="J17" s="129">
        <v>1248</v>
      </c>
      <c r="K17" s="10">
        <v>908</v>
      </c>
      <c r="L17" s="129">
        <v>-89</v>
      </c>
      <c r="M17" s="10">
        <v>-366.339</v>
      </c>
      <c r="N17" s="129">
        <v>-724.781</v>
      </c>
      <c r="O17" s="10">
        <v>-463</v>
      </c>
      <c r="P17" s="129">
        <v>1882.559</v>
      </c>
      <c r="Q17" s="10">
        <v>2469.4970000000003</v>
      </c>
      <c r="R17" s="129">
        <v>2064.046</v>
      </c>
      <c r="S17" s="10">
        <v>1442.458</v>
      </c>
      <c r="T17" s="129">
        <v>696.083</v>
      </c>
      <c r="U17" s="10">
        <v>738.398</v>
      </c>
      <c r="V17" s="129">
        <v>492.54200000000003</v>
      </c>
      <c r="W17" s="10">
        <v>645.2895797009714</v>
      </c>
    </row>
    <row r="18" spans="1:23" ht="18" customHeight="1">
      <c r="A18" s="6" t="s">
        <v>95</v>
      </c>
      <c r="B18" s="128">
        <v>267</v>
      </c>
      <c r="C18" s="9">
        <v>202</v>
      </c>
      <c r="D18" s="128">
        <v>218</v>
      </c>
      <c r="E18" s="9">
        <v>178</v>
      </c>
      <c r="F18" s="128">
        <v>36</v>
      </c>
      <c r="G18" s="9">
        <v>-12</v>
      </c>
      <c r="H18" s="128">
        <v>-61</v>
      </c>
      <c r="I18" s="9">
        <v>-16</v>
      </c>
      <c r="J18" s="128">
        <v>9</v>
      </c>
      <c r="K18" s="9">
        <v>49</v>
      </c>
      <c r="L18" s="128">
        <v>-2</v>
      </c>
      <c r="M18" s="9">
        <v>-14.627</v>
      </c>
      <c r="N18" s="128">
        <v>-18.765</v>
      </c>
      <c r="O18" s="9">
        <v>-19</v>
      </c>
      <c r="P18" s="128">
        <v>0.8180000000000001</v>
      </c>
      <c r="Q18" s="9">
        <v>-46.774</v>
      </c>
      <c r="R18" s="128">
        <v>-0.5949999999997962</v>
      </c>
      <c r="S18" s="9">
        <v>9.955999999999976</v>
      </c>
      <c r="T18" s="128">
        <v>-16.292</v>
      </c>
      <c r="U18" s="9">
        <v>-36.761</v>
      </c>
      <c r="V18" s="128">
        <v>-26.37</v>
      </c>
      <c r="W18" s="9">
        <v>-3.4479812056828223</v>
      </c>
    </row>
    <row r="19" spans="1:23" ht="18" customHeight="1" thickBot="1">
      <c r="A19" s="7" t="s">
        <v>71</v>
      </c>
      <c r="B19" s="129">
        <v>-1473</v>
      </c>
      <c r="C19" s="10">
        <v>-1936</v>
      </c>
      <c r="D19" s="129">
        <v>-1313</v>
      </c>
      <c r="E19" s="10">
        <v>-485</v>
      </c>
      <c r="F19" s="129">
        <v>174</v>
      </c>
      <c r="G19" s="10">
        <v>840</v>
      </c>
      <c r="H19" s="129">
        <v>1240</v>
      </c>
      <c r="I19" s="10">
        <v>1474</v>
      </c>
      <c r="J19" s="129">
        <v>1257</v>
      </c>
      <c r="K19" s="10">
        <v>957</v>
      </c>
      <c r="L19" s="129">
        <v>-91</v>
      </c>
      <c r="M19" s="10">
        <v>-380.966</v>
      </c>
      <c r="N19" s="129">
        <v>-743.546</v>
      </c>
      <c r="O19" s="10">
        <v>-482</v>
      </c>
      <c r="P19" s="129">
        <v>1883.377</v>
      </c>
      <c r="Q19" s="10">
        <v>2422.723</v>
      </c>
      <c r="R19" s="129">
        <v>2063.451</v>
      </c>
      <c r="S19" s="10">
        <v>1452.414</v>
      </c>
      <c r="T19" s="129">
        <v>679.793</v>
      </c>
      <c r="U19" s="10">
        <v>701.639</v>
      </c>
      <c r="V19" s="129">
        <v>466.173</v>
      </c>
      <c r="W19" s="10">
        <v>641.8415984952886</v>
      </c>
    </row>
    <row r="20" spans="1:23" ht="9.75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  <row r="21" spans="1:23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</row>
    <row r="22" spans="1:23" ht="12.75">
      <c r="A22" s="4" t="s">
        <v>73</v>
      </c>
      <c r="B22" s="130" t="s">
        <v>4</v>
      </c>
      <c r="C22" s="18">
        <v>0.126</v>
      </c>
      <c r="D22" s="136">
        <v>0.07336402747377169</v>
      </c>
      <c r="E22" s="18">
        <v>0.07896772378876316</v>
      </c>
      <c r="F22" s="136">
        <v>0.08531021897810209</v>
      </c>
      <c r="G22" s="18">
        <v>0.0596288956944695</v>
      </c>
      <c r="H22" s="136">
        <v>0.02499149948996937</v>
      </c>
      <c r="I22" s="18">
        <v>0.006127140388426655</v>
      </c>
      <c r="J22" s="136">
        <v>0.011985069562266748</v>
      </c>
      <c r="K22" s="18">
        <v>-0.009584690906614735</v>
      </c>
      <c r="L22" s="136">
        <v>-0.03302837672202186</v>
      </c>
      <c r="M22" s="18">
        <v>-0.03646371888122546</v>
      </c>
      <c r="N22" s="136">
        <v>0.04397193729488191</v>
      </c>
      <c r="O22" s="18">
        <v>0.052060781775258524</v>
      </c>
      <c r="P22" s="136">
        <v>-0.012229618449999369</v>
      </c>
      <c r="Q22" s="18">
        <v>-0.07</v>
      </c>
      <c r="R22" s="136">
        <v>-0.06465522224219966</v>
      </c>
      <c r="S22" s="18">
        <v>-0.06529520705052361</v>
      </c>
      <c r="T22" s="136">
        <v>-0.056</v>
      </c>
      <c r="U22" s="18">
        <v>-0.02155763283176504</v>
      </c>
      <c r="V22" s="136">
        <v>0.001</v>
      </c>
      <c r="W22" s="18">
        <v>-0.008</v>
      </c>
    </row>
    <row r="23" spans="1:23" ht="16.5" customHeight="1">
      <c r="A23" s="12" t="s">
        <v>0</v>
      </c>
      <c r="B23" s="131">
        <v>1.241</v>
      </c>
      <c r="C23" s="13">
        <v>1.219</v>
      </c>
      <c r="D23" s="131">
        <v>1.168413260875868</v>
      </c>
      <c r="E23" s="13">
        <v>1.093</v>
      </c>
      <c r="F23" s="131">
        <v>1.017</v>
      </c>
      <c r="G23" s="13">
        <v>0.9890390052832323</v>
      </c>
      <c r="H23" s="131">
        <v>0.9739973331338578</v>
      </c>
      <c r="I23" s="13">
        <v>0.9662786786146369</v>
      </c>
      <c r="J23" s="131">
        <v>0.9727566380389113</v>
      </c>
      <c r="K23" s="13">
        <v>0.990704785663413</v>
      </c>
      <c r="L23" s="131">
        <v>1.0097910418530183</v>
      </c>
      <c r="M23" s="13">
        <v>1.077453079216404</v>
      </c>
      <c r="N23" s="131">
        <v>1.0554315232703029</v>
      </c>
      <c r="O23" s="13">
        <v>1.0273492107385382</v>
      </c>
      <c r="P23" s="131">
        <v>0.9246920347428214</v>
      </c>
      <c r="Q23" s="13">
        <v>0.8815941547563263</v>
      </c>
      <c r="R23" s="131">
        <v>0.9048543727289969</v>
      </c>
      <c r="S23" s="13">
        <v>0.9363883753184521</v>
      </c>
      <c r="T23" s="131">
        <v>0.9757114264120935</v>
      </c>
      <c r="U23" s="13">
        <v>0.9705988354133619</v>
      </c>
      <c r="V23" s="131">
        <v>0.9720008404481051</v>
      </c>
      <c r="W23" s="13">
        <v>0.9752703976621196</v>
      </c>
    </row>
    <row r="24" spans="1:23" ht="16.5" customHeight="1">
      <c r="A24" s="6" t="s">
        <v>96</v>
      </c>
      <c r="B24" s="132">
        <v>0.189</v>
      </c>
      <c r="C24" s="14">
        <v>0.183</v>
      </c>
      <c r="D24" s="132">
        <v>0.17994515153646015</v>
      </c>
      <c r="E24" s="14">
        <v>0.17863660062565173</v>
      </c>
      <c r="F24" s="132">
        <v>0.17540383114153607</v>
      </c>
      <c r="G24" s="14">
        <v>0.17267369375495864</v>
      </c>
      <c r="H24" s="132">
        <v>0.1752087134405927</v>
      </c>
      <c r="I24" s="14">
        <v>0.17779227897992744</v>
      </c>
      <c r="J24" s="132">
        <v>0.17787564891197385</v>
      </c>
      <c r="K24" s="14">
        <v>0.1834357165586692</v>
      </c>
      <c r="L24" s="132">
        <v>0.18571046013128947</v>
      </c>
      <c r="M24" s="14">
        <v>0.18877526701806555</v>
      </c>
      <c r="N24" s="132">
        <v>0.18426283396014542</v>
      </c>
      <c r="O24" s="14">
        <v>0.1818855144868058</v>
      </c>
      <c r="P24" s="132">
        <v>0.18392454574848965</v>
      </c>
      <c r="Q24" s="14">
        <v>0.19475846212082268</v>
      </c>
      <c r="R24" s="132">
        <v>0.20953395052171622</v>
      </c>
      <c r="S24" s="14">
        <v>0.21518737703103202</v>
      </c>
      <c r="T24" s="132">
        <v>0.2144242091851465</v>
      </c>
      <c r="U24" s="14">
        <v>0.21192395664812605</v>
      </c>
      <c r="V24" s="132">
        <v>0.21094004561131796</v>
      </c>
      <c r="W24" s="14">
        <v>0.21255176786802132</v>
      </c>
    </row>
    <row r="25" spans="1:23" ht="16.5" customHeight="1">
      <c r="A25" s="6" t="s">
        <v>82</v>
      </c>
      <c r="B25" s="132">
        <v>0.11509353259095993</v>
      </c>
      <c r="C25" s="14">
        <v>0.11311861982764389</v>
      </c>
      <c r="D25" s="132">
        <v>0.112</v>
      </c>
      <c r="E25" s="14">
        <v>0.109</v>
      </c>
      <c r="F25" s="132">
        <v>0.108</v>
      </c>
      <c r="G25" s="14">
        <v>0.108</v>
      </c>
      <c r="H25" s="132">
        <v>0.108</v>
      </c>
      <c r="I25" s="14">
        <v>0.107</v>
      </c>
      <c r="J25" s="132">
        <v>0.10738714625127323</v>
      </c>
      <c r="K25" s="14">
        <v>0.10611900139237676</v>
      </c>
      <c r="L25" s="132">
        <v>0.10676955095455828</v>
      </c>
      <c r="M25" s="14">
        <v>0.10639078006947714</v>
      </c>
      <c r="N25" s="132">
        <v>0.10565629143239061</v>
      </c>
      <c r="O25" s="14">
        <v>0.10498844950194185</v>
      </c>
      <c r="P25" s="132">
        <v>0.10467045376249123</v>
      </c>
      <c r="Q25" s="14">
        <v>0.10647845364990872</v>
      </c>
      <c r="R25" s="132">
        <v>0.10742159219700312</v>
      </c>
      <c r="S25" s="14">
        <v>0.11052623509127643</v>
      </c>
      <c r="T25" s="132">
        <v>0.11243035475702176</v>
      </c>
      <c r="U25" s="14">
        <v>0.11011052566754041</v>
      </c>
      <c r="V25" s="132">
        <v>0.108695051771155</v>
      </c>
      <c r="W25" s="14">
        <v>0.107976211313962</v>
      </c>
    </row>
    <row r="26" spans="1:23" ht="16.5" customHeight="1">
      <c r="A26" s="6" t="s">
        <v>83</v>
      </c>
      <c r="B26" s="132">
        <v>0.023464622122363225</v>
      </c>
      <c r="C26" s="14">
        <v>0.022749970841516948</v>
      </c>
      <c r="D26" s="132">
        <v>0.022</v>
      </c>
      <c r="E26" s="14">
        <v>0.024</v>
      </c>
      <c r="F26" s="132">
        <v>0.024</v>
      </c>
      <c r="G26" s="14">
        <v>0.024</v>
      </c>
      <c r="H26" s="132">
        <v>0.024</v>
      </c>
      <c r="I26" s="14">
        <v>0.026</v>
      </c>
      <c r="J26" s="132">
        <v>0.026832084534247878</v>
      </c>
      <c r="K26" s="14">
        <v>0.028168490528921147</v>
      </c>
      <c r="L26" s="132">
        <v>0.03168073574830408</v>
      </c>
      <c r="M26" s="14">
        <v>0.03379998604196332</v>
      </c>
      <c r="N26" s="132">
        <v>0.03457622424658383</v>
      </c>
      <c r="O26" s="14">
        <v>0.033446004898951054</v>
      </c>
      <c r="P26" s="132">
        <v>0.03628481814492387</v>
      </c>
      <c r="Q26" s="14">
        <v>0.04242602154573519</v>
      </c>
      <c r="R26" s="132">
        <v>0.05184714062018787</v>
      </c>
      <c r="S26" s="14">
        <v>0.051385572869579996</v>
      </c>
      <c r="T26" s="132">
        <v>0.046643191521562474</v>
      </c>
      <c r="U26" s="14">
        <v>0.04638375460838459</v>
      </c>
      <c r="V26" s="132">
        <v>0.045387728650840994</v>
      </c>
      <c r="W26" s="14">
        <v>0.04870816704327192</v>
      </c>
    </row>
    <row r="27" spans="1:23" ht="16.5" customHeight="1">
      <c r="A27" s="6" t="s">
        <v>84</v>
      </c>
      <c r="B27" s="132">
        <v>0.05050301241241642</v>
      </c>
      <c r="C27" s="14">
        <v>0.04696258264948634</v>
      </c>
      <c r="D27" s="132">
        <v>0.046</v>
      </c>
      <c r="E27" s="14">
        <v>0.045</v>
      </c>
      <c r="F27" s="132">
        <v>0.043</v>
      </c>
      <c r="G27" s="14">
        <v>0.041</v>
      </c>
      <c r="H27" s="132">
        <v>0.043</v>
      </c>
      <c r="I27" s="14">
        <v>0.045</v>
      </c>
      <c r="J27" s="132">
        <v>0.04365641812645275</v>
      </c>
      <c r="K27" s="14">
        <v>0.04914822463737126</v>
      </c>
      <c r="L27" s="132">
        <v>0.04726017342842714</v>
      </c>
      <c r="M27" s="14">
        <v>0.0485845009066251</v>
      </c>
      <c r="N27" s="132">
        <v>0.04403031828117099</v>
      </c>
      <c r="O27" s="14">
        <v>0.043451060085912895</v>
      </c>
      <c r="P27" s="132">
        <v>0.042969273841074546</v>
      </c>
      <c r="Q27" s="14">
        <v>0.045853986925178766</v>
      </c>
      <c r="R27" s="132">
        <v>0.05026521770452524</v>
      </c>
      <c r="S27" s="14">
        <v>0.05327556907017561</v>
      </c>
      <c r="T27" s="132">
        <v>0.05535058897220223</v>
      </c>
      <c r="U27" s="14">
        <v>0.055429600809428416</v>
      </c>
      <c r="V27" s="132">
        <v>0.05685741611023384</v>
      </c>
      <c r="W27" s="14">
        <v>0.05586738951078738</v>
      </c>
    </row>
    <row r="28" spans="1:23" ht="16.5" customHeight="1">
      <c r="A28" s="6" t="s">
        <v>1</v>
      </c>
      <c r="B28" s="132">
        <v>1.052</v>
      </c>
      <c r="C28" s="14">
        <v>1.036</v>
      </c>
      <c r="D28" s="132">
        <v>0.9884681093394078</v>
      </c>
      <c r="E28" s="14">
        <v>0.9149290520285124</v>
      </c>
      <c r="F28" s="132">
        <v>0.8420181461500735</v>
      </c>
      <c r="G28" s="14">
        <v>0.8163653115282736</v>
      </c>
      <c r="H28" s="132">
        <v>0.7987886196932652</v>
      </c>
      <c r="I28" s="14">
        <v>0.7884863996347095</v>
      </c>
      <c r="J28" s="132">
        <v>0.7948809891269375</v>
      </c>
      <c r="K28" s="14">
        <v>0.8072690691047438</v>
      </c>
      <c r="L28" s="132">
        <v>0.8240805817217287</v>
      </c>
      <c r="M28" s="14">
        <v>0.8886778121983385</v>
      </c>
      <c r="N28" s="132">
        <v>0.8711686893101575</v>
      </c>
      <c r="O28" s="14">
        <v>0.8454636962517326</v>
      </c>
      <c r="P28" s="132">
        <v>0.7407674889943316</v>
      </c>
      <c r="Q28" s="14">
        <v>0.6868356926355036</v>
      </c>
      <c r="R28" s="132">
        <v>0.6953204222072807</v>
      </c>
      <c r="S28" s="14">
        <v>0.7212009982874201</v>
      </c>
      <c r="T28" s="132">
        <v>0.761287217226947</v>
      </c>
      <c r="U28" s="14">
        <v>0.7586748787652359</v>
      </c>
      <c r="V28" s="132">
        <v>0.7610607948367871</v>
      </c>
      <c r="W28" s="14">
        <v>0.7627186297940983</v>
      </c>
    </row>
    <row r="29" spans="1:23" ht="16.5" customHeight="1">
      <c r="A29" s="6" t="s">
        <v>97</v>
      </c>
      <c r="B29" s="132">
        <v>0.968</v>
      </c>
      <c r="C29" s="14">
        <v>0.964</v>
      </c>
      <c r="D29" s="132">
        <v>0.909382118451025</v>
      </c>
      <c r="E29" s="14">
        <v>0.8688961428285924</v>
      </c>
      <c r="F29" s="132">
        <v>0.8238106915154487</v>
      </c>
      <c r="G29" s="14">
        <v>0.8051364735690429</v>
      </c>
      <c r="H29" s="132">
        <v>0.8091242498332963</v>
      </c>
      <c r="I29" s="14">
        <v>0.8145400216736779</v>
      </c>
      <c r="J29" s="132">
        <v>0.8143075672820285</v>
      </c>
      <c r="K29" s="14">
        <v>0.8106741352619118</v>
      </c>
      <c r="L29" s="132">
        <v>0.8291000609475294</v>
      </c>
      <c r="M29" s="14">
        <v>0.8772644931532735</v>
      </c>
      <c r="N29" s="132">
        <v>0.8349198951284339</v>
      </c>
      <c r="O29" s="14">
        <v>0.7684697980822818</v>
      </c>
      <c r="P29" s="132">
        <v>0.6841556233275645</v>
      </c>
      <c r="Q29" s="14">
        <v>0.6854137912436346</v>
      </c>
      <c r="R29" s="132">
        <v>0.7183430505178545</v>
      </c>
      <c r="S29" s="14">
        <v>0.7634610111625653</v>
      </c>
      <c r="T29" s="132">
        <v>0.8051989757149417</v>
      </c>
      <c r="U29" s="14">
        <v>0.8130205498934344</v>
      </c>
      <c r="V29" s="132">
        <v>0.8032112923370082</v>
      </c>
      <c r="W29" s="14">
        <v>0.8044747822602312</v>
      </c>
    </row>
    <row r="30" spans="1:23" ht="16.5" customHeight="1">
      <c r="A30" s="6" t="s">
        <v>98</v>
      </c>
      <c r="B30" s="132">
        <v>-0.084</v>
      </c>
      <c r="C30" s="14">
        <v>-0.072</v>
      </c>
      <c r="D30" s="132">
        <v>-0.07908599088838268</v>
      </c>
      <c r="E30" s="14">
        <v>-0.04603290919992006</v>
      </c>
      <c r="F30" s="132">
        <v>-0.018207454634624816</v>
      </c>
      <c r="G30" s="14">
        <v>-0.011228837959230681</v>
      </c>
      <c r="H30" s="132">
        <v>0.010335630140031119</v>
      </c>
      <c r="I30" s="14">
        <v>0.026053622038968487</v>
      </c>
      <c r="J30" s="132">
        <v>0.019426578155090933</v>
      </c>
      <c r="K30" s="14">
        <v>0.0034050661571679588</v>
      </c>
      <c r="L30" s="132">
        <v>0.005019479225800682</v>
      </c>
      <c r="M30" s="14">
        <v>-0.01141331904506505</v>
      </c>
      <c r="N30" s="132">
        <v>-0.03624879418172358</v>
      </c>
      <c r="O30" s="14">
        <v>-0.07699389816945085</v>
      </c>
      <c r="P30" s="132">
        <v>-0.056611865666767104</v>
      </c>
      <c r="Q30" s="14">
        <v>-0.0014219013918690738</v>
      </c>
      <c r="R30" s="132">
        <v>0.02302262831057378</v>
      </c>
      <c r="S30" s="14">
        <v>0.042260012875145116</v>
      </c>
      <c r="T30" s="132">
        <v>0.043911758487994654</v>
      </c>
      <c r="U30" s="14">
        <v>0.05434567112819856</v>
      </c>
      <c r="V30" s="132">
        <v>0.042150497500221</v>
      </c>
      <c r="W30" s="14">
        <v>0.0417561524661328</v>
      </c>
    </row>
    <row r="31" spans="1:23" ht="16.5" customHeight="1">
      <c r="A31" s="12" t="s">
        <v>99</v>
      </c>
      <c r="B31" s="131">
        <v>-0.263</v>
      </c>
      <c r="C31" s="13">
        <v>-0.24</v>
      </c>
      <c r="D31" s="131">
        <v>-0.1837272209567198</v>
      </c>
      <c r="E31" s="13">
        <v>-0.10405702484844448</v>
      </c>
      <c r="F31" s="131">
        <v>-0.03126532614026484</v>
      </c>
      <c r="G31" s="13">
        <v>-0.0020730162386272026</v>
      </c>
      <c r="H31" s="131">
        <v>0.012447210491220271</v>
      </c>
      <c r="I31" s="13">
        <v>0.0213053842396858</v>
      </c>
      <c r="J31" s="131">
        <v>0.013971494274417667</v>
      </c>
      <c r="K31" s="13">
        <v>-0.003009330848964567</v>
      </c>
      <c r="L31" s="131">
        <v>-0.02433402144335275</v>
      </c>
      <c r="M31" s="13">
        <v>-0.09311711738423036</v>
      </c>
      <c r="N31" s="131">
        <v>-0.07353269528836671</v>
      </c>
      <c r="O31" s="13">
        <v>-0.04199591305963218</v>
      </c>
      <c r="P31" s="131">
        <v>0.061224222257431724</v>
      </c>
      <c r="Q31" s="13">
        <v>0.11027695298494751</v>
      </c>
      <c r="R31" s="131">
        <v>0.09065284427136028</v>
      </c>
      <c r="S31" s="13">
        <v>0.058284114947279315</v>
      </c>
      <c r="T31" s="131">
        <v>0.01429525468257434</v>
      </c>
      <c r="U31" s="13">
        <v>0.015679598047806536</v>
      </c>
      <c r="V31" s="131">
        <v>0.013626874456467127</v>
      </c>
      <c r="W31" s="13">
        <v>0.010374819148754613</v>
      </c>
    </row>
    <row r="32" spans="1:23" ht="16.5" customHeight="1">
      <c r="A32" s="12" t="s">
        <v>100</v>
      </c>
      <c r="B32" s="131">
        <v>-0.151</v>
      </c>
      <c r="C32" s="13">
        <v>-0.167</v>
      </c>
      <c r="D32" s="131">
        <v>-0.10898348519362187</v>
      </c>
      <c r="E32" s="13">
        <v>-0.044167610419026046</v>
      </c>
      <c r="F32" s="131">
        <v>0.008460029426189309</v>
      </c>
      <c r="G32" s="13">
        <v>0.04906138431417713</v>
      </c>
      <c r="H32" s="131">
        <v>0.07229384307623916</v>
      </c>
      <c r="I32" s="13">
        <v>0.08223715587295728</v>
      </c>
      <c r="J32" s="131">
        <v>0.0682618329110172</v>
      </c>
      <c r="K32" s="13">
        <v>0.04973426226105466</v>
      </c>
      <c r="L32" s="131">
        <v>-0.005017794195959647</v>
      </c>
      <c r="M32" s="13">
        <v>-0.021551177184939364</v>
      </c>
      <c r="N32" s="131">
        <v>-0.04364315486620686</v>
      </c>
      <c r="O32" s="13">
        <v>-0.026450506580545593</v>
      </c>
      <c r="P32" s="131">
        <v>0.10637582891437786</v>
      </c>
      <c r="Q32" s="13">
        <v>0.14668649099826772</v>
      </c>
      <c r="R32" s="131">
        <v>0.13266339810363698</v>
      </c>
      <c r="S32" s="13">
        <v>0.09982721948495822</v>
      </c>
      <c r="T32" s="131">
        <v>0.050849219506415216</v>
      </c>
      <c r="U32" s="13">
        <v>0.05572591770095855</v>
      </c>
      <c r="V32" s="131">
        <v>0.03721463343500688</v>
      </c>
      <c r="W32" s="13">
        <v>0.048667356515528684</v>
      </c>
    </row>
    <row r="33" spans="1:23" ht="16.5" customHeight="1" thickBot="1">
      <c r="A33" s="7" t="s">
        <v>101</v>
      </c>
      <c r="B33" s="133">
        <v>-0.128</v>
      </c>
      <c r="C33" s="116">
        <v>-0.151</v>
      </c>
      <c r="D33" s="133">
        <v>-0.094</v>
      </c>
      <c r="E33" s="116">
        <v>-0.032</v>
      </c>
      <c r="F33" s="133">
        <v>0.01066699362432565</v>
      </c>
      <c r="G33" s="116">
        <v>0.04837037890130139</v>
      </c>
      <c r="H33" s="133">
        <v>0.06890420093354079</v>
      </c>
      <c r="I33" s="116">
        <v>0.0813756514688907</v>
      </c>
      <c r="J33" s="133">
        <v>0.068</v>
      </c>
      <c r="K33" s="116">
        <v>0.052460189203341306</v>
      </c>
      <c r="L33" s="133">
        <v>-0.0051114818551212466</v>
      </c>
      <c r="M33" s="116">
        <v>-0.022411661787135984</v>
      </c>
      <c r="N33" s="133">
        <v>-0.04477310143084414</v>
      </c>
      <c r="O33" s="116">
        <v>-0.027574100801669072</v>
      </c>
      <c r="P33" s="133">
        <v>0.10642205080067835</v>
      </c>
      <c r="Q33" s="116">
        <v>0.14390814628679285</v>
      </c>
      <c r="R33" s="133">
        <v>0.13262515538914726</v>
      </c>
      <c r="S33" s="116">
        <v>0.10051623767279608</v>
      </c>
      <c r="T33" s="133">
        <v>0.0496592266668264</v>
      </c>
      <c r="U33" s="116">
        <v>0.052951764725504204</v>
      </c>
      <c r="V33" s="133">
        <v>0.03522229030681132</v>
      </c>
      <c r="W33" s="116">
        <v>0.04840731182261179</v>
      </c>
    </row>
    <row r="34" spans="1:23" s="55" customFormat="1" ht="18.75" customHeight="1" thickBot="1">
      <c r="A34" s="121" t="s">
        <v>78</v>
      </c>
      <c r="B34" s="134">
        <v>0.48</v>
      </c>
      <c r="C34" s="118">
        <v>0.505</v>
      </c>
      <c r="D34" s="134">
        <v>0.5101704035874439</v>
      </c>
      <c r="E34" s="118">
        <v>0.5127314041301878</v>
      </c>
      <c r="F34" s="134">
        <v>0.5137436372049977</v>
      </c>
      <c r="G34" s="118">
        <v>0.5157688597901382</v>
      </c>
      <c r="H34" s="134">
        <v>0.5107734884640366</v>
      </c>
      <c r="I34" s="118">
        <v>0.5011899654623173</v>
      </c>
      <c r="J34" s="134">
        <v>0.4952659512655958</v>
      </c>
      <c r="K34" s="118">
        <v>0.48437425475535795</v>
      </c>
      <c r="L34" s="134">
        <v>0.4709043454059107</v>
      </c>
      <c r="M34" s="118">
        <v>0.46323725918539677</v>
      </c>
      <c r="N34" s="134">
        <v>0.47501155153681784</v>
      </c>
      <c r="O34" s="118">
        <v>0.48939816386626633</v>
      </c>
      <c r="P34" s="134">
        <v>0.49630929284034064</v>
      </c>
      <c r="Q34" s="118">
        <v>0.48275687235136466</v>
      </c>
      <c r="R34" s="134">
        <v>0.4637544305367388</v>
      </c>
      <c r="S34" s="118">
        <v>0.4442222745726342</v>
      </c>
      <c r="T34" s="134">
        <v>0.4232813735567198</v>
      </c>
      <c r="U34" s="118">
        <v>0.40967354874774503</v>
      </c>
      <c r="V34" s="134">
        <v>0.4004108298107716</v>
      </c>
      <c r="W34" s="118">
        <v>0.38612535007839777</v>
      </c>
    </row>
    <row r="35" ht="4.5" customHeight="1"/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5" r:id="rId1"/>
  <headerFooter alignWithMargins="0">
    <oddFooter>&amp;C&amp;"Arial,Grassetto"&amp;16&amp;A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70.00390625" style="0" bestFit="1" customWidth="1"/>
    <col min="2" max="15" width="6.57421875" style="0" bestFit="1" customWidth="1"/>
    <col min="16" max="23" width="6.57421875" style="53" bestFit="1" customWidth="1"/>
    <col min="24" max="24" width="3.57421875" style="53" customWidth="1"/>
    <col min="25" max="16384" width="5.7109375" style="53" hidden="1" customWidth="1"/>
  </cols>
  <sheetData>
    <row r="1" spans="1:15" ht="17.25">
      <c r="A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3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</row>
    <row r="5" spans="1:23" ht="18" customHeight="1">
      <c r="A5" s="5" t="s">
        <v>67</v>
      </c>
      <c r="B5" s="128">
        <v>2208</v>
      </c>
      <c r="C5" s="9">
        <v>2263</v>
      </c>
      <c r="D5" s="128">
        <v>2380</v>
      </c>
      <c r="E5" s="9">
        <v>2530</v>
      </c>
      <c r="F5" s="128">
        <v>2621</v>
      </c>
      <c r="G5" s="9">
        <v>2761</v>
      </c>
      <c r="H5" s="128">
        <v>2887</v>
      </c>
      <c r="I5" s="9">
        <v>2985</v>
      </c>
      <c r="J5" s="128">
        <v>3103</v>
      </c>
      <c r="K5" s="9">
        <v>3190</v>
      </c>
      <c r="L5" s="128">
        <v>3202</v>
      </c>
      <c r="M5" s="9">
        <v>3179.286</v>
      </c>
      <c r="N5" s="128">
        <v>3047.31</v>
      </c>
      <c r="O5" s="9">
        <v>3036</v>
      </c>
      <c r="P5" s="128">
        <v>2976.183</v>
      </c>
      <c r="Q5" s="9">
        <v>2957.573</v>
      </c>
      <c r="R5" s="128">
        <v>2973.552</v>
      </c>
      <c r="S5" s="9">
        <v>2962.523</v>
      </c>
      <c r="T5" s="128">
        <v>3008.768</v>
      </c>
      <c r="U5" s="9">
        <v>3087.16</v>
      </c>
      <c r="V5" s="128">
        <v>3095.938</v>
      </c>
      <c r="W5" s="9">
        <v>3242.346</v>
      </c>
    </row>
    <row r="6" spans="1:23" ht="18" customHeight="1">
      <c r="A6" s="6" t="s">
        <v>11</v>
      </c>
      <c r="B6" s="128">
        <v>63</v>
      </c>
      <c r="C6" s="9">
        <v>42</v>
      </c>
      <c r="D6" s="128">
        <v>54</v>
      </c>
      <c r="E6" s="9">
        <v>67</v>
      </c>
      <c r="F6" s="128">
        <v>47</v>
      </c>
      <c r="G6" s="9">
        <v>43</v>
      </c>
      <c r="H6" s="128">
        <v>58</v>
      </c>
      <c r="I6" s="9">
        <v>67</v>
      </c>
      <c r="J6" s="128">
        <v>59</v>
      </c>
      <c r="K6" s="9">
        <v>59</v>
      </c>
      <c r="L6" s="128">
        <v>17</v>
      </c>
      <c r="M6" s="9">
        <v>15.284</v>
      </c>
      <c r="N6" s="128">
        <v>17.312</v>
      </c>
      <c r="O6" s="9">
        <v>47</v>
      </c>
      <c r="P6" s="128">
        <v>30.194</v>
      </c>
      <c r="Q6" s="9">
        <v>-1.755</v>
      </c>
      <c r="R6" s="128">
        <v>18.735</v>
      </c>
      <c r="S6" s="9">
        <v>10.065</v>
      </c>
      <c r="T6" s="128">
        <v>22.841</v>
      </c>
      <c r="U6" s="9">
        <v>55.101</v>
      </c>
      <c r="V6" s="128">
        <v>27.962</v>
      </c>
      <c r="W6" s="9">
        <v>80.567695138812</v>
      </c>
    </row>
    <row r="7" spans="1:23" ht="18" customHeight="1">
      <c r="A7" s="6" t="s">
        <v>90</v>
      </c>
      <c r="B7" s="128">
        <v>1323</v>
      </c>
      <c r="C7" s="9">
        <v>1357</v>
      </c>
      <c r="D7" s="128">
        <v>1326</v>
      </c>
      <c r="E7" s="9">
        <v>1420</v>
      </c>
      <c r="F7" s="128">
        <v>1436</v>
      </c>
      <c r="G7" s="9">
        <v>1410</v>
      </c>
      <c r="H7" s="128">
        <v>1436</v>
      </c>
      <c r="I7" s="9">
        <v>1427</v>
      </c>
      <c r="J7" s="128">
        <v>1547</v>
      </c>
      <c r="K7" s="9">
        <v>1512</v>
      </c>
      <c r="L7" s="128">
        <v>1567</v>
      </c>
      <c r="M7" s="9">
        <v>1698.772</v>
      </c>
      <c r="N7" s="128">
        <v>1562.265</v>
      </c>
      <c r="O7" s="9">
        <v>1480</v>
      </c>
      <c r="P7" s="128">
        <v>1397.48</v>
      </c>
      <c r="Q7" s="9">
        <v>1259.524</v>
      </c>
      <c r="R7" s="128">
        <v>1293.226</v>
      </c>
      <c r="S7" s="9">
        <v>1222.359</v>
      </c>
      <c r="T7" s="128">
        <v>1191.718</v>
      </c>
      <c r="U7" s="9">
        <v>1190.266</v>
      </c>
      <c r="V7" s="128">
        <v>1184.944</v>
      </c>
      <c r="W7" s="9">
        <v>1258.8973604313244</v>
      </c>
    </row>
    <row r="8" spans="1:23" ht="18" customHeight="1">
      <c r="A8" s="6" t="s">
        <v>91</v>
      </c>
      <c r="B8" s="128">
        <v>1479</v>
      </c>
      <c r="C8" s="9">
        <v>1481</v>
      </c>
      <c r="D8" s="128">
        <v>1476</v>
      </c>
      <c r="E8" s="9">
        <v>1530</v>
      </c>
      <c r="F8" s="128">
        <v>1542</v>
      </c>
      <c r="G8" s="9">
        <v>1549</v>
      </c>
      <c r="H8" s="128">
        <v>1586</v>
      </c>
      <c r="I8" s="9">
        <v>1564</v>
      </c>
      <c r="J8" s="128">
        <v>1617</v>
      </c>
      <c r="K8" s="9">
        <v>1601</v>
      </c>
      <c r="L8" s="128">
        <v>1621</v>
      </c>
      <c r="M8" s="9">
        <v>1691.453</v>
      </c>
      <c r="N8" s="128">
        <v>1615.633</v>
      </c>
      <c r="O8" s="9">
        <v>1544</v>
      </c>
      <c r="P8" s="128">
        <v>1452.413</v>
      </c>
      <c r="Q8" s="9">
        <v>1385.854</v>
      </c>
      <c r="R8" s="128">
        <v>1382.927</v>
      </c>
      <c r="S8" s="9">
        <v>1335.726</v>
      </c>
      <c r="T8" s="128">
        <v>1333.037</v>
      </c>
      <c r="U8" s="9">
        <v>1317.395</v>
      </c>
      <c r="V8" s="128">
        <v>1328.668</v>
      </c>
      <c r="W8" s="9">
        <v>1405.8973305393806</v>
      </c>
    </row>
    <row r="9" spans="1:23" ht="18" customHeight="1">
      <c r="A9" s="6" t="s">
        <v>92</v>
      </c>
      <c r="B9" s="128">
        <v>156</v>
      </c>
      <c r="C9" s="9">
        <v>124</v>
      </c>
      <c r="D9" s="128">
        <v>150</v>
      </c>
      <c r="E9" s="9">
        <v>110</v>
      </c>
      <c r="F9" s="128">
        <v>106</v>
      </c>
      <c r="G9" s="9">
        <v>139</v>
      </c>
      <c r="H9" s="128">
        <v>150</v>
      </c>
      <c r="I9" s="9">
        <v>137</v>
      </c>
      <c r="J9" s="128">
        <v>70</v>
      </c>
      <c r="K9" s="9">
        <v>89</v>
      </c>
      <c r="L9" s="128">
        <v>54</v>
      </c>
      <c r="M9" s="9">
        <v>-7.319</v>
      </c>
      <c r="N9" s="128">
        <v>53.368</v>
      </c>
      <c r="O9" s="9">
        <v>64</v>
      </c>
      <c r="P9" s="128">
        <v>54.93300000000005</v>
      </c>
      <c r="Q9" s="9">
        <v>126.33000000000018</v>
      </c>
      <c r="R9" s="128">
        <v>89.701</v>
      </c>
      <c r="S9" s="9">
        <v>113.367</v>
      </c>
      <c r="T9" s="128">
        <v>141.32</v>
      </c>
      <c r="U9" s="9">
        <v>127.129</v>
      </c>
      <c r="V9" s="128">
        <v>143.723</v>
      </c>
      <c r="W9" s="9">
        <v>146.99997010805623</v>
      </c>
    </row>
    <row r="10" spans="1:23" ht="18" customHeight="1">
      <c r="A10" s="5" t="s">
        <v>68</v>
      </c>
      <c r="B10" s="128">
        <v>-55</v>
      </c>
      <c r="C10" s="9">
        <v>-40</v>
      </c>
      <c r="D10" s="128">
        <v>-36</v>
      </c>
      <c r="E10" s="9">
        <v>-42</v>
      </c>
      <c r="F10" s="128">
        <v>-54</v>
      </c>
      <c r="G10" s="9">
        <v>-65</v>
      </c>
      <c r="H10" s="128">
        <v>-65</v>
      </c>
      <c r="I10" s="9">
        <v>-57</v>
      </c>
      <c r="J10" s="128">
        <v>-79</v>
      </c>
      <c r="K10" s="9">
        <v>-76</v>
      </c>
      <c r="L10" s="128">
        <v>-81</v>
      </c>
      <c r="M10" s="9">
        <v>-71.668</v>
      </c>
      <c r="N10" s="128">
        <v>-79.61999999999993</v>
      </c>
      <c r="O10" s="9">
        <v>-68</v>
      </c>
      <c r="P10" s="128">
        <v>-52.354</v>
      </c>
      <c r="Q10" s="9">
        <v>-65.9080000000002</v>
      </c>
      <c r="R10" s="128">
        <v>-63.244</v>
      </c>
      <c r="S10" s="9">
        <v>-82.58099999999993</v>
      </c>
      <c r="T10" s="128">
        <v>-61.161</v>
      </c>
      <c r="U10" s="9">
        <v>-65.895</v>
      </c>
      <c r="V10" s="128">
        <v>-53.728</v>
      </c>
      <c r="W10" s="9">
        <v>-62.690428458596024</v>
      </c>
    </row>
    <row r="11" spans="1:23" ht="18" customHeight="1">
      <c r="A11" s="6" t="s">
        <v>93</v>
      </c>
      <c r="B11" s="128">
        <v>717</v>
      </c>
      <c r="C11" s="9">
        <v>722</v>
      </c>
      <c r="D11" s="128">
        <v>761</v>
      </c>
      <c r="E11" s="9">
        <v>801</v>
      </c>
      <c r="F11" s="128">
        <v>821</v>
      </c>
      <c r="G11" s="9">
        <v>872</v>
      </c>
      <c r="H11" s="128">
        <v>922</v>
      </c>
      <c r="I11" s="9">
        <v>965</v>
      </c>
      <c r="J11" s="128">
        <v>1003</v>
      </c>
      <c r="K11" s="9">
        <v>1081</v>
      </c>
      <c r="L11" s="128">
        <v>1057</v>
      </c>
      <c r="M11" s="9">
        <v>1033.969</v>
      </c>
      <c r="N11" s="128">
        <v>1006.027</v>
      </c>
      <c r="O11" s="9">
        <v>992</v>
      </c>
      <c r="P11" s="128">
        <v>977.656</v>
      </c>
      <c r="Q11" s="9">
        <v>997.853</v>
      </c>
      <c r="R11" s="128">
        <v>1025.68</v>
      </c>
      <c r="S11" s="9">
        <v>1034.63</v>
      </c>
      <c r="T11" s="128">
        <v>1081.568</v>
      </c>
      <c r="U11" s="9">
        <v>1124.96</v>
      </c>
      <c r="V11" s="128">
        <v>1153.351</v>
      </c>
      <c r="W11" s="9">
        <v>1189.3852117975166</v>
      </c>
    </row>
    <row r="12" spans="1:23" ht="18" customHeight="1">
      <c r="A12" s="6" t="s">
        <v>79</v>
      </c>
      <c r="B12" s="128">
        <v>489.1094733689001</v>
      </c>
      <c r="C12" s="9">
        <v>514.50934012302</v>
      </c>
      <c r="D12" s="128">
        <v>547</v>
      </c>
      <c r="E12" s="9">
        <v>572</v>
      </c>
      <c r="F12" s="128">
        <v>596</v>
      </c>
      <c r="G12" s="9">
        <v>640</v>
      </c>
      <c r="H12" s="128">
        <v>675</v>
      </c>
      <c r="I12" s="9">
        <v>714</v>
      </c>
      <c r="J12" s="128">
        <v>748</v>
      </c>
      <c r="K12" s="9">
        <v>790</v>
      </c>
      <c r="L12" s="128">
        <v>784</v>
      </c>
      <c r="M12" s="9">
        <v>763.043</v>
      </c>
      <c r="N12" s="128">
        <v>750.36</v>
      </c>
      <c r="O12" s="9">
        <v>736</v>
      </c>
      <c r="P12" s="128">
        <v>709.945</v>
      </c>
      <c r="Q12" s="9">
        <v>717.228</v>
      </c>
      <c r="R12" s="128">
        <v>732.1507138198209</v>
      </c>
      <c r="S12" s="9">
        <v>717.1200000000001</v>
      </c>
      <c r="T12" s="128">
        <v>757.767</v>
      </c>
      <c r="U12" s="9">
        <v>791.08</v>
      </c>
      <c r="V12" s="128">
        <v>804.471</v>
      </c>
      <c r="W12" s="9">
        <v>815.4275514216129</v>
      </c>
    </row>
    <row r="13" spans="1:23" ht="18" customHeight="1">
      <c r="A13" s="6" t="s">
        <v>80</v>
      </c>
      <c r="B13" s="128">
        <v>108.02935541014425</v>
      </c>
      <c r="C13" s="9">
        <v>86.0546308107857</v>
      </c>
      <c r="D13" s="128">
        <v>92</v>
      </c>
      <c r="E13" s="9">
        <v>100</v>
      </c>
      <c r="F13" s="128">
        <v>90</v>
      </c>
      <c r="G13" s="9">
        <v>96</v>
      </c>
      <c r="H13" s="128">
        <v>99</v>
      </c>
      <c r="I13" s="9">
        <v>102</v>
      </c>
      <c r="J13" s="128">
        <v>109</v>
      </c>
      <c r="K13" s="9">
        <v>119</v>
      </c>
      <c r="L13" s="128">
        <v>117</v>
      </c>
      <c r="M13" s="9">
        <v>120.989</v>
      </c>
      <c r="N13" s="128">
        <v>121.006</v>
      </c>
      <c r="O13" s="9">
        <v>117</v>
      </c>
      <c r="P13" s="128">
        <v>129.671</v>
      </c>
      <c r="Q13" s="9">
        <v>134.833</v>
      </c>
      <c r="R13" s="128">
        <v>138.09413463666507</v>
      </c>
      <c r="S13" s="9">
        <v>150.756</v>
      </c>
      <c r="T13" s="128">
        <v>145.255</v>
      </c>
      <c r="U13" s="9">
        <v>145.635</v>
      </c>
      <c r="V13" s="128">
        <v>155.436</v>
      </c>
      <c r="W13" s="9">
        <v>170.94798776800098</v>
      </c>
    </row>
    <row r="14" spans="1:23" ht="18" customHeight="1">
      <c r="A14" s="6" t="s">
        <v>81</v>
      </c>
      <c r="B14" s="128">
        <v>119.60212160494146</v>
      </c>
      <c r="C14" s="9">
        <v>121</v>
      </c>
      <c r="D14" s="128">
        <v>122</v>
      </c>
      <c r="E14" s="9">
        <v>129</v>
      </c>
      <c r="F14" s="128">
        <v>135</v>
      </c>
      <c r="G14" s="9">
        <v>136</v>
      </c>
      <c r="H14" s="128">
        <v>148</v>
      </c>
      <c r="I14" s="9">
        <v>149</v>
      </c>
      <c r="J14" s="128">
        <v>146</v>
      </c>
      <c r="K14" s="9">
        <v>172</v>
      </c>
      <c r="L14" s="128">
        <v>156</v>
      </c>
      <c r="M14" s="9">
        <v>149.937</v>
      </c>
      <c r="N14" s="128">
        <v>134.661</v>
      </c>
      <c r="O14" s="9">
        <v>139</v>
      </c>
      <c r="P14" s="128">
        <v>138.04</v>
      </c>
      <c r="Q14" s="9">
        <v>145.792</v>
      </c>
      <c r="R14" s="128">
        <v>155.4351515435141</v>
      </c>
      <c r="S14" s="9">
        <v>166.754</v>
      </c>
      <c r="T14" s="128">
        <v>178.544</v>
      </c>
      <c r="U14" s="9">
        <v>188.245</v>
      </c>
      <c r="V14" s="128">
        <v>193.442</v>
      </c>
      <c r="W14" s="9">
        <v>203.0096726079028</v>
      </c>
    </row>
    <row r="15" spans="1:23" ht="18" customHeight="1">
      <c r="A15" s="7" t="s">
        <v>94</v>
      </c>
      <c r="B15" s="129">
        <v>50</v>
      </c>
      <c r="C15" s="10">
        <v>102</v>
      </c>
      <c r="D15" s="129">
        <v>203</v>
      </c>
      <c r="E15" s="10">
        <v>200</v>
      </c>
      <c r="F15" s="129">
        <v>263</v>
      </c>
      <c r="G15" s="10">
        <v>371</v>
      </c>
      <c r="H15" s="129">
        <v>406</v>
      </c>
      <c r="I15" s="10">
        <v>469</v>
      </c>
      <c r="J15" s="129">
        <v>415</v>
      </c>
      <c r="K15" s="10">
        <v>462</v>
      </c>
      <c r="L15" s="129">
        <v>480</v>
      </c>
      <c r="M15" s="10">
        <v>359.593</v>
      </c>
      <c r="N15" s="129">
        <v>382.086</v>
      </c>
      <c r="O15" s="10">
        <v>449</v>
      </c>
      <c r="P15" s="129">
        <v>518.499</v>
      </c>
      <c r="Q15" s="10">
        <v>636.043</v>
      </c>
      <c r="R15" s="129">
        <v>572.667</v>
      </c>
      <c r="S15" s="10">
        <v>612.888</v>
      </c>
      <c r="T15" s="129">
        <v>651.482</v>
      </c>
      <c r="U15" s="10">
        <v>650.939</v>
      </c>
      <c r="V15" s="129">
        <v>675.949</v>
      </c>
      <c r="W15" s="10">
        <v>650.804304214769</v>
      </c>
    </row>
    <row r="16" spans="1:23" ht="18" customHeight="1">
      <c r="A16" s="5" t="s">
        <v>12</v>
      </c>
      <c r="B16" s="128">
        <v>145</v>
      </c>
      <c r="C16" s="9">
        <v>102</v>
      </c>
      <c r="D16" s="128">
        <v>109</v>
      </c>
      <c r="E16" s="9">
        <v>102</v>
      </c>
      <c r="F16" s="128">
        <v>89</v>
      </c>
      <c r="G16" s="9">
        <v>101</v>
      </c>
      <c r="H16" s="128">
        <v>107</v>
      </c>
      <c r="I16" s="9">
        <v>107</v>
      </c>
      <c r="J16" s="128">
        <v>99</v>
      </c>
      <c r="K16" s="9">
        <v>107</v>
      </c>
      <c r="L16" s="128">
        <v>41</v>
      </c>
      <c r="M16" s="9">
        <v>122.696</v>
      </c>
      <c r="N16" s="128">
        <v>57.092</v>
      </c>
      <c r="O16" s="9">
        <v>38</v>
      </c>
      <c r="P16" s="128">
        <v>94.37</v>
      </c>
      <c r="Q16" s="9">
        <v>67.217</v>
      </c>
      <c r="R16" s="128">
        <v>71.212</v>
      </c>
      <c r="S16" s="9">
        <v>70.91199999999998</v>
      </c>
      <c r="T16" s="128">
        <v>62.77</v>
      </c>
      <c r="U16" s="9">
        <v>68.786</v>
      </c>
      <c r="V16" s="128">
        <v>44.526</v>
      </c>
      <c r="W16" s="9">
        <v>78.11979555087326</v>
      </c>
    </row>
    <row r="17" spans="1:23" ht="18" customHeight="1">
      <c r="A17" s="7" t="s">
        <v>69</v>
      </c>
      <c r="B17" s="129">
        <v>195</v>
      </c>
      <c r="C17" s="10">
        <v>204</v>
      </c>
      <c r="D17" s="129">
        <v>312</v>
      </c>
      <c r="E17" s="10">
        <v>302</v>
      </c>
      <c r="F17" s="129">
        <v>352</v>
      </c>
      <c r="G17" s="10">
        <v>472</v>
      </c>
      <c r="H17" s="129">
        <v>513</v>
      </c>
      <c r="I17" s="10">
        <v>576</v>
      </c>
      <c r="J17" s="129">
        <v>514</v>
      </c>
      <c r="K17" s="10">
        <v>569</v>
      </c>
      <c r="L17" s="129">
        <v>521</v>
      </c>
      <c r="M17" s="10">
        <v>482.289</v>
      </c>
      <c r="N17" s="129">
        <v>439.178</v>
      </c>
      <c r="O17" s="10">
        <v>487</v>
      </c>
      <c r="P17" s="129">
        <v>612.869</v>
      </c>
      <c r="Q17" s="10">
        <v>703.26</v>
      </c>
      <c r="R17" s="129">
        <v>643.879</v>
      </c>
      <c r="S17" s="10">
        <v>683.8</v>
      </c>
      <c r="T17" s="129">
        <v>714.25</v>
      </c>
      <c r="U17" s="10">
        <v>719.725</v>
      </c>
      <c r="V17" s="129">
        <v>720.476</v>
      </c>
      <c r="W17" s="10">
        <v>728.9230998066603</v>
      </c>
    </row>
    <row r="18" spans="1:23" ht="18" customHeight="1">
      <c r="A18" s="6" t="s">
        <v>95</v>
      </c>
      <c r="B18" s="128">
        <v>-7</v>
      </c>
      <c r="C18" s="9">
        <v>-4</v>
      </c>
      <c r="D18" s="128">
        <v>-6</v>
      </c>
      <c r="E18" s="9">
        <v>-16</v>
      </c>
      <c r="F18" s="128">
        <v>-31</v>
      </c>
      <c r="G18" s="9">
        <v>-54</v>
      </c>
      <c r="H18" s="128">
        <v>-64</v>
      </c>
      <c r="I18" s="9">
        <v>-52</v>
      </c>
      <c r="J18" s="128">
        <v>-48</v>
      </c>
      <c r="K18" s="9">
        <v>-54</v>
      </c>
      <c r="L18" s="128">
        <v>-38</v>
      </c>
      <c r="M18" s="9">
        <v>-23.577999999999978</v>
      </c>
      <c r="N18" s="128">
        <v>-41.504</v>
      </c>
      <c r="O18" s="9">
        <v>-25</v>
      </c>
      <c r="P18" s="128">
        <v>-36.48500000000002</v>
      </c>
      <c r="Q18" s="9">
        <v>-103.36399999999998</v>
      </c>
      <c r="R18" s="128">
        <v>-26.569</v>
      </c>
      <c r="S18" s="9">
        <v>-49.21899999999995</v>
      </c>
      <c r="T18" s="128">
        <v>-39.772</v>
      </c>
      <c r="U18" s="9">
        <v>-30.018</v>
      </c>
      <c r="V18" s="128">
        <v>-40.733</v>
      </c>
      <c r="W18" s="9">
        <v>-43.50021563501264</v>
      </c>
    </row>
    <row r="19" spans="1:23" ht="18" customHeight="1" thickBot="1">
      <c r="A19" s="7" t="s">
        <v>71</v>
      </c>
      <c r="B19" s="129">
        <v>188</v>
      </c>
      <c r="C19" s="10">
        <v>200</v>
      </c>
      <c r="D19" s="129">
        <v>306</v>
      </c>
      <c r="E19" s="10">
        <v>286</v>
      </c>
      <c r="F19" s="129">
        <v>321</v>
      </c>
      <c r="G19" s="10">
        <v>418</v>
      </c>
      <c r="H19" s="129">
        <v>449</v>
      </c>
      <c r="I19" s="10">
        <v>524</v>
      </c>
      <c r="J19" s="129">
        <v>466</v>
      </c>
      <c r="K19" s="10">
        <v>515</v>
      </c>
      <c r="L19" s="129">
        <v>483</v>
      </c>
      <c r="M19" s="10">
        <v>458.711</v>
      </c>
      <c r="N19" s="129">
        <v>397.674</v>
      </c>
      <c r="O19" s="10">
        <v>462</v>
      </c>
      <c r="P19" s="129">
        <v>576.384</v>
      </c>
      <c r="Q19" s="10">
        <v>599.896</v>
      </c>
      <c r="R19" s="129">
        <v>617.31</v>
      </c>
      <c r="S19" s="10">
        <v>634.581</v>
      </c>
      <c r="T19" s="129">
        <v>674.477</v>
      </c>
      <c r="U19" s="10">
        <v>689.707</v>
      </c>
      <c r="V19" s="129">
        <v>679.744</v>
      </c>
      <c r="W19" s="10">
        <v>685.4228841716476</v>
      </c>
    </row>
    <row r="20" spans="1:23" ht="6.75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  <row r="21" spans="1:23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</row>
    <row r="22" spans="1:23" ht="12.75">
      <c r="A22" s="4" t="s">
        <v>73</v>
      </c>
      <c r="B22" s="130" t="s">
        <v>5</v>
      </c>
      <c r="C22" s="18">
        <v>0.025</v>
      </c>
      <c r="D22" s="136">
        <v>0.051701281484754835</v>
      </c>
      <c r="E22" s="18">
        <v>0.06302521008403361</v>
      </c>
      <c r="F22" s="136">
        <v>0.03596837944664033</v>
      </c>
      <c r="G22" s="18">
        <v>0.053414727203357604</v>
      </c>
      <c r="H22" s="136">
        <v>0.04563563926113723</v>
      </c>
      <c r="I22" s="18">
        <v>0.033760729346181906</v>
      </c>
      <c r="J22" s="136">
        <v>0.03943664236760558</v>
      </c>
      <c r="K22" s="18">
        <v>0.02827303396535097</v>
      </c>
      <c r="L22" s="136">
        <v>0.0035958741481663115</v>
      </c>
      <c r="M22" s="18">
        <v>-0.007030119042599536</v>
      </c>
      <c r="N22" s="136">
        <v>-0.007157707070618247</v>
      </c>
      <c r="O22" s="18">
        <v>-0.003</v>
      </c>
      <c r="P22" s="136">
        <v>-0.009</v>
      </c>
      <c r="Q22" s="18">
        <v>-0.005</v>
      </c>
      <c r="R22" s="136">
        <v>0.006</v>
      </c>
      <c r="S22" s="18">
        <v>-0.00370903216086349</v>
      </c>
      <c r="T22" s="136">
        <v>0.01</v>
      </c>
      <c r="U22" s="18">
        <v>0.026152897132647013</v>
      </c>
      <c r="V22" s="136">
        <v>0.003</v>
      </c>
      <c r="W22" s="18">
        <v>0.046</v>
      </c>
    </row>
    <row r="23" spans="1:23" ht="16.5" customHeight="1">
      <c r="A23" s="12" t="s">
        <v>0</v>
      </c>
      <c r="B23" s="131">
        <v>0.941</v>
      </c>
      <c r="C23" s="13">
        <v>0.93</v>
      </c>
      <c r="D23" s="131">
        <v>0.8898252852301711</v>
      </c>
      <c r="E23" s="13">
        <v>0.8931334742328758</v>
      </c>
      <c r="F23" s="131">
        <v>0.8711257795576757</v>
      </c>
      <c r="G23" s="13">
        <v>0.8345913956056168</v>
      </c>
      <c r="H23" s="131">
        <v>0.827</v>
      </c>
      <c r="I23" s="13">
        <v>0.8125244987607237</v>
      </c>
      <c r="J23" s="131">
        <v>0.8317368847573071</v>
      </c>
      <c r="K23" s="13">
        <v>0.8217465041854252</v>
      </c>
      <c r="L23" s="131">
        <v>0.8222485242850797</v>
      </c>
      <c r="M23" s="13">
        <v>0.8621266136349388</v>
      </c>
      <c r="N23" s="131">
        <v>0.8457354374681907</v>
      </c>
      <c r="O23" s="13">
        <v>0.8220955017934974</v>
      </c>
      <c r="P23" s="131">
        <v>0.8028602534075862</v>
      </c>
      <c r="Q23" s="13">
        <v>0.7630006264713469</v>
      </c>
      <c r="R23" s="131">
        <v>0.782601310463096</v>
      </c>
      <c r="S23" s="13">
        <v>0.7632535008479877</v>
      </c>
      <c r="T23" s="131">
        <v>0.7585832804730468</v>
      </c>
      <c r="U23" s="13">
        <v>0.7569599454709428</v>
      </c>
      <c r="V23" s="131">
        <v>0.758767058318849</v>
      </c>
      <c r="W23" s="13">
        <v>0.7649897636702347</v>
      </c>
    </row>
    <row r="24" spans="1:23" ht="16.5" customHeight="1">
      <c r="A24" s="6" t="s">
        <v>96</v>
      </c>
      <c r="B24" s="132">
        <v>0.325</v>
      </c>
      <c r="C24" s="14">
        <v>0.319</v>
      </c>
      <c r="D24" s="132">
        <v>0.31974789915966384</v>
      </c>
      <c r="E24" s="14">
        <v>0.316600790513834</v>
      </c>
      <c r="F24" s="132">
        <v>0.3132392216711179</v>
      </c>
      <c r="G24" s="14">
        <v>0.3158275986961246</v>
      </c>
      <c r="H24" s="132">
        <v>0.3193626602009006</v>
      </c>
      <c r="I24" s="14">
        <v>0.32324250583522535</v>
      </c>
      <c r="J24" s="132">
        <v>0.3233958711443262</v>
      </c>
      <c r="K24" s="14">
        <v>0.33890988467311933</v>
      </c>
      <c r="L24" s="132">
        <v>0.3301994662369077</v>
      </c>
      <c r="M24" s="14">
        <v>0.32522050548456477</v>
      </c>
      <c r="N24" s="132">
        <v>0.33013608723759647</v>
      </c>
      <c r="O24" s="14">
        <v>0.32688671399611025</v>
      </c>
      <c r="P24" s="132">
        <v>0.3284932411750218</v>
      </c>
      <c r="Q24" s="14">
        <v>0.3373891362951988</v>
      </c>
      <c r="R24" s="132">
        <v>0.3449342738919649</v>
      </c>
      <c r="S24" s="14">
        <v>0.3492394826976871</v>
      </c>
      <c r="T24" s="132">
        <v>0.35947204968944096</v>
      </c>
      <c r="U24" s="14">
        <v>0.36439964238976924</v>
      </c>
      <c r="V24" s="132">
        <v>0.37253685312819573</v>
      </c>
      <c r="W24" s="14">
        <v>0.36682859010035224</v>
      </c>
    </row>
    <row r="25" spans="1:23" ht="16.5" customHeight="1">
      <c r="A25" s="6" t="s">
        <v>82</v>
      </c>
      <c r="B25" s="132">
        <v>0.22155118204548527</v>
      </c>
      <c r="C25" s="14">
        <v>0.22737530897446726</v>
      </c>
      <c r="D25" s="132">
        <v>0.23</v>
      </c>
      <c r="E25" s="14">
        <v>0.226</v>
      </c>
      <c r="F25" s="132">
        <v>0.228</v>
      </c>
      <c r="G25" s="14">
        <v>0.232</v>
      </c>
      <c r="H25" s="132">
        <v>0.234</v>
      </c>
      <c r="I25" s="14">
        <v>0.239</v>
      </c>
      <c r="J25" s="132">
        <v>0.241</v>
      </c>
      <c r="K25" s="14">
        <v>0.24776613527846553</v>
      </c>
      <c r="L25" s="132">
        <v>0.24514842455560082</v>
      </c>
      <c r="M25" s="14">
        <v>0.2400045167374058</v>
      </c>
      <c r="N25" s="132">
        <v>0.24623684495505874</v>
      </c>
      <c r="O25" s="14">
        <v>0.2427262681705375</v>
      </c>
      <c r="P25" s="132">
        <v>0.2385421192178035</v>
      </c>
      <c r="Q25" s="14">
        <v>0.24250559495911006</v>
      </c>
      <c r="R25" s="132">
        <v>0.24622092158463038</v>
      </c>
      <c r="S25" s="14">
        <v>0.242063943469806</v>
      </c>
      <c r="T25" s="132">
        <v>0.2518529178720327</v>
      </c>
      <c r="U25" s="14">
        <v>0.2562484613690253</v>
      </c>
      <c r="V25" s="132">
        <v>0.2598472579231238</v>
      </c>
      <c r="W25" s="14">
        <v>0.2514930705796398</v>
      </c>
    </row>
    <row r="26" spans="1:23" ht="16.5" customHeight="1">
      <c r="A26" s="6" t="s">
        <v>83</v>
      </c>
      <c r="B26" s="132">
        <v>0.04893389453668908</v>
      </c>
      <c r="C26" s="14">
        <v>0.03802982131404588</v>
      </c>
      <c r="D26" s="132">
        <v>0.038</v>
      </c>
      <c r="E26" s="14">
        <v>0.04</v>
      </c>
      <c r="F26" s="132">
        <v>0.034</v>
      </c>
      <c r="G26" s="14">
        <v>0.035</v>
      </c>
      <c r="H26" s="132">
        <v>0.034</v>
      </c>
      <c r="I26" s="14">
        <v>0.034</v>
      </c>
      <c r="J26" s="132">
        <v>0.034920033275285305</v>
      </c>
      <c r="K26" s="14">
        <v>0.037338852523709984</v>
      </c>
      <c r="L26" s="132">
        <v>0.03647110448982523</v>
      </c>
      <c r="M26" s="14">
        <v>0.03805539986022019</v>
      </c>
      <c r="N26" s="132">
        <v>0.03970912050300101</v>
      </c>
      <c r="O26" s="14">
        <v>0.038533808274583234</v>
      </c>
      <c r="P26" s="132">
        <v>0.0435695654467484</v>
      </c>
      <c r="Q26" s="14">
        <v>0.04558906914554603</v>
      </c>
      <c r="R26" s="132">
        <v>0.046440800307734675</v>
      </c>
      <c r="S26" s="14">
        <v>0.05088770618827263</v>
      </c>
      <c r="T26" s="132">
        <v>0.0482772350676423</v>
      </c>
      <c r="U26" s="14">
        <v>0.04717442568574353</v>
      </c>
      <c r="V26" s="132">
        <v>0.05020643178254862</v>
      </c>
      <c r="W26" s="14">
        <v>0.05272354886492712</v>
      </c>
    </row>
    <row r="27" spans="1:23" ht="16.5" customHeight="1">
      <c r="A27" s="6" t="s">
        <v>84</v>
      </c>
      <c r="B27" s="132">
        <v>0.05417599302301209</v>
      </c>
      <c r="C27" s="14">
        <v>0.05382261042627636</v>
      </c>
      <c r="D27" s="132">
        <v>0.051</v>
      </c>
      <c r="E27" s="14">
        <v>0.051</v>
      </c>
      <c r="F27" s="132">
        <v>0.051</v>
      </c>
      <c r="G27" s="14">
        <v>0.049</v>
      </c>
      <c r="H27" s="132">
        <v>0.051</v>
      </c>
      <c r="I27" s="14">
        <v>0.05</v>
      </c>
      <c r="J27" s="132">
        <v>0.04670014178417284</v>
      </c>
      <c r="K27" s="14">
        <v>0.053804896870943794</v>
      </c>
      <c r="L27" s="132">
        <v>0.048579937191481654</v>
      </c>
      <c r="M27" s="14">
        <v>0.04716058888693877</v>
      </c>
      <c r="N27" s="132">
        <v>0.044190121779536705</v>
      </c>
      <c r="O27" s="14">
        <v>0.04562663755098949</v>
      </c>
      <c r="P27" s="132">
        <v>0.04638155651046995</v>
      </c>
      <c r="Q27" s="14">
        <v>0.04929447219054272</v>
      </c>
      <c r="R27" s="132">
        <v>0.05227255199959984</v>
      </c>
      <c r="S27" s="14">
        <v>0.056287833039608465</v>
      </c>
      <c r="T27" s="132">
        <v>0.05934123202586574</v>
      </c>
      <c r="U27" s="14">
        <v>0.06097675533500046</v>
      </c>
      <c r="V27" s="132">
        <v>0.062482517414754433</v>
      </c>
      <c r="W27" s="14">
        <v>0.06261197065578528</v>
      </c>
    </row>
    <row r="28" spans="1:23" ht="16.5" customHeight="1">
      <c r="A28" s="6" t="s">
        <v>1</v>
      </c>
      <c r="B28" s="132">
        <v>0.617</v>
      </c>
      <c r="C28" s="14">
        <v>0.611</v>
      </c>
      <c r="D28" s="132">
        <v>0.5700773860705073</v>
      </c>
      <c r="E28" s="14">
        <v>0.5765326837190419</v>
      </c>
      <c r="F28" s="132">
        <v>0.5578865578865578</v>
      </c>
      <c r="G28" s="14">
        <v>0.5187637969094923</v>
      </c>
      <c r="H28" s="132">
        <v>0.5072463768115942</v>
      </c>
      <c r="I28" s="14">
        <v>0.4892819929254984</v>
      </c>
      <c r="J28" s="132">
        <v>0.5083410136129809</v>
      </c>
      <c r="K28" s="14">
        <v>0.48283661951230583</v>
      </c>
      <c r="L28" s="132">
        <v>0.4920490580481719</v>
      </c>
      <c r="M28" s="14">
        <v>0.5369061081503741</v>
      </c>
      <c r="N28" s="132">
        <v>0.5155993502305942</v>
      </c>
      <c r="O28" s="14">
        <v>0.49520878779738725</v>
      </c>
      <c r="P28" s="132">
        <v>0.4743670122325643</v>
      </c>
      <c r="Q28" s="14">
        <v>0.4256114901761481</v>
      </c>
      <c r="R28" s="132">
        <v>0.43766703657113115</v>
      </c>
      <c r="S28" s="14">
        <v>0.4140140181503006</v>
      </c>
      <c r="T28" s="132">
        <v>0.3991112307836059</v>
      </c>
      <c r="U28" s="14">
        <v>0.39256030308117357</v>
      </c>
      <c r="V28" s="132">
        <v>0.3862302051906533</v>
      </c>
      <c r="W28" s="14">
        <v>0.3981611735698825</v>
      </c>
    </row>
    <row r="29" spans="1:23" ht="16.5" customHeight="1">
      <c r="A29" s="6" t="s">
        <v>97</v>
      </c>
      <c r="B29" s="132">
        <v>0.69</v>
      </c>
      <c r="C29" s="14">
        <v>0.667</v>
      </c>
      <c r="D29" s="132">
        <v>0.6345657781599312</v>
      </c>
      <c r="E29" s="14">
        <v>0.6211936662606578</v>
      </c>
      <c r="F29" s="132">
        <v>0.5990675990675991</v>
      </c>
      <c r="G29" s="14">
        <v>0.5699043414275202</v>
      </c>
      <c r="H29" s="132">
        <v>0.5609756097560976</v>
      </c>
      <c r="I29" s="14">
        <v>0.5359425128191067</v>
      </c>
      <c r="J29" s="132">
        <v>0.5309101968932475</v>
      </c>
      <c r="K29" s="14">
        <v>0.5113863139409335</v>
      </c>
      <c r="L29" s="132">
        <v>0.5088555749223557</v>
      </c>
      <c r="M29" s="14">
        <v>0.534592898487422</v>
      </c>
      <c r="N29" s="132">
        <v>0.5332125631766094</v>
      </c>
      <c r="O29" s="14">
        <v>0.5164975260317791</v>
      </c>
      <c r="P29" s="132">
        <v>0.4930137213682739</v>
      </c>
      <c r="Q29" s="14">
        <v>0.4683002357291926</v>
      </c>
      <c r="R29" s="132">
        <v>0.46802458494045485</v>
      </c>
      <c r="S29" s="14">
        <v>0.452411516099467</v>
      </c>
      <c r="T29" s="132">
        <v>0.4464399163140961</v>
      </c>
      <c r="U29" s="14">
        <v>0.4344885769043413</v>
      </c>
      <c r="V29" s="132">
        <v>0.4330763995546249</v>
      </c>
      <c r="W29" s="14">
        <v>0.444653987402543</v>
      </c>
    </row>
    <row r="30" spans="1:23" ht="16.5" customHeight="1">
      <c r="A30" s="6" t="s">
        <v>98</v>
      </c>
      <c r="B30" s="132">
        <v>0.073</v>
      </c>
      <c r="C30" s="14">
        <v>0.056</v>
      </c>
      <c r="D30" s="132">
        <v>0.065</v>
      </c>
      <c r="E30" s="14">
        <v>0.044660982541615914</v>
      </c>
      <c r="F30" s="132">
        <v>0.041181041181041184</v>
      </c>
      <c r="G30" s="14">
        <v>0.051140544518027964</v>
      </c>
      <c r="H30" s="132">
        <v>0.053</v>
      </c>
      <c r="I30" s="14">
        <v>0.046660519893608275</v>
      </c>
      <c r="J30" s="132">
        <v>0.022569183280266605</v>
      </c>
      <c r="K30" s="14">
        <v>0.02854969442862762</v>
      </c>
      <c r="L30" s="132">
        <v>0.016806516874183795</v>
      </c>
      <c r="M30" s="14">
        <v>-0.0023132096629521724</v>
      </c>
      <c r="N30" s="132">
        <v>0.017613212946015148</v>
      </c>
      <c r="O30" s="14">
        <v>0.02128873823439189</v>
      </c>
      <c r="P30" s="132">
        <v>0.01864670913570962</v>
      </c>
      <c r="Q30" s="14">
        <v>0.042688745553044534</v>
      </c>
      <c r="R30" s="132">
        <v>0.030357548369323716</v>
      </c>
      <c r="S30" s="14">
        <v>0.03839749794916642</v>
      </c>
      <c r="T30" s="132">
        <v>0.04732868553049019</v>
      </c>
      <c r="U30" s="14">
        <v>0.041928273823167696</v>
      </c>
      <c r="V30" s="132">
        <v>0.04684619436397156</v>
      </c>
      <c r="W30" s="14">
        <v>0.04649281383266054</v>
      </c>
    </row>
    <row r="31" spans="1:23" ht="16.5" customHeight="1">
      <c r="A31" s="12" t="s">
        <v>99</v>
      </c>
      <c r="B31" s="131">
        <v>0.023</v>
      </c>
      <c r="C31" s="13">
        <v>0.046</v>
      </c>
      <c r="D31" s="131">
        <v>0.08727429062768702</v>
      </c>
      <c r="E31" s="13">
        <v>0.08120178643930166</v>
      </c>
      <c r="F31" s="131">
        <v>0.10217560217560218</v>
      </c>
      <c r="G31" s="13">
        <v>0.137</v>
      </c>
      <c r="H31" s="131">
        <v>0.1438670908448215</v>
      </c>
      <c r="I31" s="13">
        <v>0.16062717650607364</v>
      </c>
      <c r="J31" s="131">
        <v>0.13625921879895972</v>
      </c>
      <c r="K31" s="13">
        <v>0.14760708410789353</v>
      </c>
      <c r="L31" s="131">
        <v>0.15079393239650493</v>
      </c>
      <c r="M31" s="13">
        <v>0.11365131880447611</v>
      </c>
      <c r="N31" s="131">
        <v>0.1261010733340418</v>
      </c>
      <c r="O31" s="13">
        <v>0.15015252596989223</v>
      </c>
      <c r="P31" s="131">
        <v>0.17600167549844892</v>
      </c>
      <c r="Q31" s="13">
        <v>0.21492818639907438</v>
      </c>
      <c r="R31" s="131">
        <v>0.19380794140550836</v>
      </c>
      <c r="S31" s="13">
        <v>0.20758567945759093</v>
      </c>
      <c r="T31" s="131">
        <v>0.21818416860157663</v>
      </c>
      <c r="U31" s="13">
        <v>0.2146854662128936</v>
      </c>
      <c r="V31" s="131">
        <v>0.22032408336962217</v>
      </c>
      <c r="W31" s="13">
        <v>0.20583489462691512</v>
      </c>
    </row>
    <row r="32" spans="1:23" ht="16.5" customHeight="1">
      <c r="A32" s="12" t="s">
        <v>100</v>
      </c>
      <c r="B32" s="131">
        <v>0.091</v>
      </c>
      <c r="C32" s="13">
        <v>0.092</v>
      </c>
      <c r="D32" s="131">
        <v>0.13413585554600171</v>
      </c>
      <c r="E32" s="13">
        <v>0.122</v>
      </c>
      <c r="F32" s="131">
        <v>0.13675213675213677</v>
      </c>
      <c r="G32" s="13">
        <v>0.17365710080941868</v>
      </c>
      <c r="H32" s="131">
        <v>0.181</v>
      </c>
      <c r="I32" s="13">
        <v>0.19738133757437826</v>
      </c>
      <c r="J32" s="131">
        <v>0.169</v>
      </c>
      <c r="K32" s="13">
        <v>0.18170742495162628</v>
      </c>
      <c r="L32" s="131">
        <v>0.1636233297966507</v>
      </c>
      <c r="M32" s="13">
        <v>0.1524300553539473</v>
      </c>
      <c r="N32" s="131">
        <v>0.14494332999559736</v>
      </c>
      <c r="O32" s="13">
        <v>0.1629798279010627</v>
      </c>
      <c r="P32" s="131">
        <v>0.20803506055182147</v>
      </c>
      <c r="Q32" s="13">
        <v>0.23764178894667978</v>
      </c>
      <c r="R32" s="131">
        <v>0.21790824947873252</v>
      </c>
      <c r="S32" s="13">
        <v>0.2316036333116339</v>
      </c>
      <c r="T32" s="131">
        <v>0.23920544608089883</v>
      </c>
      <c r="U32" s="13">
        <v>0.23737170022087303</v>
      </c>
      <c r="V32" s="131">
        <v>0.2348375606588839</v>
      </c>
      <c r="W32" s="13">
        <v>0.23054212836047094</v>
      </c>
    </row>
    <row r="33" spans="1:23" ht="16.5" customHeight="1" thickBot="1">
      <c r="A33" s="7" t="s">
        <v>101</v>
      </c>
      <c r="B33" s="133">
        <v>0.088</v>
      </c>
      <c r="C33" s="116">
        <v>0.09</v>
      </c>
      <c r="D33" s="133">
        <v>0.131</v>
      </c>
      <c r="E33" s="116">
        <v>0.11611855460820138</v>
      </c>
      <c r="F33" s="133">
        <v>0.1247086247086247</v>
      </c>
      <c r="G33" s="116">
        <v>0.15378955114054452</v>
      </c>
      <c r="H33" s="133">
        <v>0.1587133262636974</v>
      </c>
      <c r="I33" s="116">
        <v>0.179722504044531</v>
      </c>
      <c r="J33" s="133">
        <v>0.1531747746990239</v>
      </c>
      <c r="K33" s="116">
        <v>0.16439794120549403</v>
      </c>
      <c r="L33" s="133">
        <v>0.1516618274088404</v>
      </c>
      <c r="M33" s="116">
        <v>0.14497810051953192</v>
      </c>
      <c r="N33" s="133">
        <v>0.1312456311852351</v>
      </c>
      <c r="O33" s="116">
        <v>0.15450367256576483</v>
      </c>
      <c r="P33" s="133">
        <v>0.19565042503553137</v>
      </c>
      <c r="Q33" s="116">
        <v>0.20271358903102324</v>
      </c>
      <c r="R33" s="133">
        <v>0.20891649127509418</v>
      </c>
      <c r="S33" s="116">
        <v>0.2149331167454372</v>
      </c>
      <c r="T33" s="133">
        <v>0.22588529458355813</v>
      </c>
      <c r="U33" s="116">
        <v>0.22747149709158035</v>
      </c>
      <c r="V33" s="133">
        <v>0.22156105523641645</v>
      </c>
      <c r="W33" s="116">
        <v>0.21678397979953873</v>
      </c>
    </row>
    <row r="34" spans="1:23" s="55" customFormat="1" ht="18.75" customHeight="1" thickBot="1">
      <c r="A34" s="121" t="s">
        <v>78</v>
      </c>
      <c r="B34" s="134">
        <v>0.09</v>
      </c>
      <c r="C34" s="118">
        <v>0.086</v>
      </c>
      <c r="D34" s="134">
        <v>0.0853811659192825</v>
      </c>
      <c r="E34" s="118">
        <v>0.08454186994586647</v>
      </c>
      <c r="F34" s="134">
        <v>0.08085762764152399</v>
      </c>
      <c r="G34" s="118">
        <v>0.08070031859234794</v>
      </c>
      <c r="H34" s="134">
        <v>0.08152833865183136</v>
      </c>
      <c r="I34" s="118">
        <v>0.08220788119497635</v>
      </c>
      <c r="J34" s="134">
        <v>0.08343984278492267</v>
      </c>
      <c r="K34" s="118">
        <v>0.08472413798597916</v>
      </c>
      <c r="L34" s="134">
        <v>0.08548776106408477</v>
      </c>
      <c r="M34" s="118">
        <v>0.08666479850270654</v>
      </c>
      <c r="N34" s="134">
        <v>0.08558500768361157</v>
      </c>
      <c r="O34" s="118">
        <v>0.08350716879435181</v>
      </c>
      <c r="P34" s="134">
        <v>0.08404114679405421</v>
      </c>
      <c r="Q34" s="118">
        <v>0.0877952608649705</v>
      </c>
      <c r="R34" s="134">
        <v>0.09065651485926826</v>
      </c>
      <c r="S34" s="118">
        <v>0.0925599268149572</v>
      </c>
      <c r="T34" s="134">
        <v>0.09415950730094447</v>
      </c>
      <c r="U34" s="118">
        <v>0.09556633865512534</v>
      </c>
      <c r="V34" s="134">
        <v>0.0935443356305031</v>
      </c>
      <c r="W34" s="118">
        <v>0.09453052613656308</v>
      </c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8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4" width="7.140625" style="0" bestFit="1" customWidth="1"/>
    <col min="15" max="15" width="6.57421875" style="0" bestFit="1" customWidth="1"/>
    <col min="16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1128</v>
      </c>
      <c r="C5" s="9">
        <v>1164</v>
      </c>
      <c r="D5" s="128">
        <v>1255</v>
      </c>
      <c r="E5" s="9">
        <v>1343</v>
      </c>
      <c r="F5" s="128">
        <v>1426</v>
      </c>
      <c r="G5" s="9">
        <v>1509</v>
      </c>
      <c r="H5" s="128">
        <v>1577</v>
      </c>
      <c r="I5" s="9">
        <v>1716</v>
      </c>
      <c r="J5" s="128">
        <v>1828</v>
      </c>
      <c r="K5" s="9">
        <v>2050</v>
      </c>
      <c r="L5" s="128">
        <v>2159</v>
      </c>
      <c r="M5" s="9">
        <v>2193.516</v>
      </c>
      <c r="N5" s="128">
        <v>2167.271</v>
      </c>
      <c r="O5" s="9">
        <v>2172</v>
      </c>
      <c r="P5" s="128">
        <v>2136.348</v>
      </c>
      <c r="Q5" s="9">
        <v>2069.911</v>
      </c>
      <c r="R5" s="128">
        <v>2056.411</v>
      </c>
      <c r="S5" s="9">
        <v>2142.615</v>
      </c>
      <c r="T5" s="128">
        <v>2348.66</v>
      </c>
      <c r="U5" s="9">
        <v>2571.3</v>
      </c>
      <c r="V5" s="128">
        <v>2762.557</v>
      </c>
      <c r="W5" s="9">
        <v>3061.599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46</v>
      </c>
      <c r="C6" s="9">
        <v>8</v>
      </c>
      <c r="D6" s="128">
        <v>33</v>
      </c>
      <c r="E6" s="9">
        <v>29</v>
      </c>
      <c r="F6" s="128">
        <v>22</v>
      </c>
      <c r="G6" s="9">
        <v>33</v>
      </c>
      <c r="H6" s="128">
        <v>17</v>
      </c>
      <c r="I6" s="9">
        <v>60</v>
      </c>
      <c r="J6" s="128">
        <v>81</v>
      </c>
      <c r="K6" s="9">
        <v>77</v>
      </c>
      <c r="L6" s="128">
        <v>68</v>
      </c>
      <c r="M6" s="9">
        <v>10.821</v>
      </c>
      <c r="N6" s="128">
        <v>47.227</v>
      </c>
      <c r="O6" s="9">
        <v>53</v>
      </c>
      <c r="P6" s="128">
        <v>28.767</v>
      </c>
      <c r="Q6" s="9">
        <v>-31.598</v>
      </c>
      <c r="R6" s="128">
        <v>-64.686</v>
      </c>
      <c r="S6" s="9">
        <v>-20.663</v>
      </c>
      <c r="T6" s="128">
        <v>64.603</v>
      </c>
      <c r="U6" s="9">
        <v>147.968</v>
      </c>
      <c r="V6" s="128">
        <v>110.37</v>
      </c>
      <c r="W6" s="9">
        <v>145.90970615079286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860</v>
      </c>
      <c r="C7" s="9">
        <v>875</v>
      </c>
      <c r="D7" s="128">
        <v>934</v>
      </c>
      <c r="E7" s="9">
        <v>998</v>
      </c>
      <c r="F7" s="128">
        <v>1063</v>
      </c>
      <c r="G7" s="9">
        <v>1128</v>
      </c>
      <c r="H7" s="128">
        <v>1211</v>
      </c>
      <c r="I7" s="9">
        <v>1250</v>
      </c>
      <c r="J7" s="128">
        <v>1334</v>
      </c>
      <c r="K7" s="9">
        <v>1455</v>
      </c>
      <c r="L7" s="128">
        <v>1511</v>
      </c>
      <c r="M7" s="9">
        <v>1639.02</v>
      </c>
      <c r="N7" s="128">
        <v>1556.018</v>
      </c>
      <c r="O7" s="9">
        <v>1493</v>
      </c>
      <c r="P7" s="128">
        <v>1541.064</v>
      </c>
      <c r="Q7" s="9">
        <v>1493.47</v>
      </c>
      <c r="R7" s="128">
        <v>1441.231</v>
      </c>
      <c r="S7" s="9">
        <v>1463.367</v>
      </c>
      <c r="T7" s="128">
        <v>1528.681</v>
      </c>
      <c r="U7" s="9">
        <v>1636.29</v>
      </c>
      <c r="V7" s="128">
        <v>1866.314</v>
      </c>
      <c r="W7" s="9">
        <v>2043.3796661484287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886</v>
      </c>
      <c r="C8" s="9">
        <v>900</v>
      </c>
      <c r="D8" s="128">
        <v>947</v>
      </c>
      <c r="E8" s="9">
        <v>1005</v>
      </c>
      <c r="F8" s="128">
        <v>1066</v>
      </c>
      <c r="G8" s="9">
        <v>1118</v>
      </c>
      <c r="H8" s="128">
        <v>1203</v>
      </c>
      <c r="I8" s="9">
        <v>1238</v>
      </c>
      <c r="J8" s="128">
        <v>1316</v>
      </c>
      <c r="K8" s="9">
        <v>1426</v>
      </c>
      <c r="L8" s="128">
        <v>1478</v>
      </c>
      <c r="M8" s="9">
        <v>1581.314</v>
      </c>
      <c r="N8" s="128">
        <v>1564.789</v>
      </c>
      <c r="O8" s="9">
        <v>1539</v>
      </c>
      <c r="P8" s="128">
        <v>1559.653</v>
      </c>
      <c r="Q8" s="9">
        <v>1564.791</v>
      </c>
      <c r="R8" s="128">
        <v>1541.607</v>
      </c>
      <c r="S8" s="9">
        <v>1548.977</v>
      </c>
      <c r="T8" s="128">
        <v>1630.375</v>
      </c>
      <c r="U8" s="9">
        <v>1722.251</v>
      </c>
      <c r="V8" s="128">
        <v>1959.729</v>
      </c>
      <c r="W8" s="9">
        <v>2187.5118528963535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26</v>
      </c>
      <c r="C9" s="9">
        <v>25</v>
      </c>
      <c r="D9" s="128">
        <v>13</v>
      </c>
      <c r="E9" s="9">
        <v>7</v>
      </c>
      <c r="F9" s="128">
        <v>3</v>
      </c>
      <c r="G9" s="9">
        <v>-10</v>
      </c>
      <c r="H9" s="128">
        <v>-8</v>
      </c>
      <c r="I9" s="9">
        <v>-12</v>
      </c>
      <c r="J9" s="128">
        <v>-18</v>
      </c>
      <c r="K9" s="9">
        <v>-29</v>
      </c>
      <c r="L9" s="128">
        <v>-33</v>
      </c>
      <c r="M9" s="9">
        <v>-57.705999999999975</v>
      </c>
      <c r="N9" s="128">
        <v>8.771</v>
      </c>
      <c r="O9" s="9">
        <v>46</v>
      </c>
      <c r="P9" s="128">
        <v>18.589</v>
      </c>
      <c r="Q9" s="9">
        <v>71.321</v>
      </c>
      <c r="R9" s="128">
        <v>100.376</v>
      </c>
      <c r="S9" s="9">
        <v>85.61</v>
      </c>
      <c r="T9" s="128">
        <v>101.694</v>
      </c>
      <c r="U9" s="9">
        <v>85.961</v>
      </c>
      <c r="V9" s="128">
        <v>93.416</v>
      </c>
      <c r="W9" s="9">
        <v>144.13218674792483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-31</v>
      </c>
      <c r="C10" s="9">
        <v>-18</v>
      </c>
      <c r="D10" s="128">
        <v>-18</v>
      </c>
      <c r="E10" s="9">
        <v>-23</v>
      </c>
      <c r="F10" s="128">
        <v>-33</v>
      </c>
      <c r="G10" s="9">
        <v>-50</v>
      </c>
      <c r="H10" s="128">
        <v>-39</v>
      </c>
      <c r="I10" s="9">
        <v>-30</v>
      </c>
      <c r="J10" s="128">
        <v>-49</v>
      </c>
      <c r="K10" s="9">
        <v>-51</v>
      </c>
      <c r="L10" s="128">
        <v>-71</v>
      </c>
      <c r="M10" s="9">
        <v>-56.95700000000025</v>
      </c>
      <c r="N10" s="128">
        <v>-45.957000000000285</v>
      </c>
      <c r="O10" s="9">
        <v>-52</v>
      </c>
      <c r="P10" s="128">
        <v>-36.00800000000006</v>
      </c>
      <c r="Q10" s="9">
        <v>-37.142</v>
      </c>
      <c r="R10" s="128">
        <v>-46.94900000000023</v>
      </c>
      <c r="S10" s="9">
        <v>-81.6959999999999</v>
      </c>
      <c r="T10" s="128">
        <v>-75.231</v>
      </c>
      <c r="U10" s="9">
        <v>-75.582</v>
      </c>
      <c r="V10" s="128">
        <v>-78.387</v>
      </c>
      <c r="W10" s="9">
        <v>-63.86766329820946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308</v>
      </c>
      <c r="C11" s="9">
        <v>312</v>
      </c>
      <c r="D11" s="128">
        <v>332</v>
      </c>
      <c r="E11" s="9">
        <v>347</v>
      </c>
      <c r="F11" s="128">
        <v>363</v>
      </c>
      <c r="G11" s="9">
        <v>380</v>
      </c>
      <c r="H11" s="128">
        <v>409</v>
      </c>
      <c r="I11" s="9">
        <v>466</v>
      </c>
      <c r="J11" s="128">
        <v>490</v>
      </c>
      <c r="K11" s="9">
        <v>593</v>
      </c>
      <c r="L11" s="128">
        <v>617</v>
      </c>
      <c r="M11" s="9">
        <v>626.771</v>
      </c>
      <c r="N11" s="128">
        <v>591.235</v>
      </c>
      <c r="O11" s="9">
        <v>569</v>
      </c>
      <c r="P11" s="128">
        <v>522.278</v>
      </c>
      <c r="Q11" s="9">
        <v>496.773</v>
      </c>
      <c r="R11" s="128">
        <v>488.762</v>
      </c>
      <c r="S11" s="9">
        <v>498.83</v>
      </c>
      <c r="T11" s="128">
        <v>562.163</v>
      </c>
      <c r="U11" s="9">
        <v>589.808</v>
      </c>
      <c r="V11" s="128">
        <v>633.906</v>
      </c>
      <c r="W11" s="9">
        <v>692.9103186883201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196.12295805853523</v>
      </c>
      <c r="C12" s="9">
        <v>208.79681036219128</v>
      </c>
      <c r="D12" s="128">
        <v>222.74063018070825</v>
      </c>
      <c r="E12" s="9">
        <v>232.282742974895</v>
      </c>
      <c r="F12" s="128">
        <v>246</v>
      </c>
      <c r="G12" s="9">
        <v>263.058</v>
      </c>
      <c r="H12" s="128">
        <v>281.889</v>
      </c>
      <c r="I12" s="9">
        <v>329.35</v>
      </c>
      <c r="J12" s="128">
        <v>352</v>
      </c>
      <c r="K12" s="9">
        <v>433</v>
      </c>
      <c r="L12" s="128">
        <v>461</v>
      </c>
      <c r="M12" s="9">
        <v>464.50299999999993</v>
      </c>
      <c r="N12" s="128">
        <v>435.871</v>
      </c>
      <c r="O12" s="9">
        <v>408</v>
      </c>
      <c r="P12" s="128">
        <v>355.302</v>
      </c>
      <c r="Q12" s="9">
        <v>319.279</v>
      </c>
      <c r="R12" s="128">
        <v>321.764</v>
      </c>
      <c r="S12" s="9">
        <v>325.161</v>
      </c>
      <c r="T12" s="128">
        <v>384.76</v>
      </c>
      <c r="U12" s="9">
        <v>403.434</v>
      </c>
      <c r="V12" s="128">
        <v>437.649</v>
      </c>
      <c r="W12" s="9">
        <v>473.4882838080247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50.32872481627046</v>
      </c>
      <c r="C13" s="9">
        <v>40.651871898030755</v>
      </c>
      <c r="D13" s="128">
        <v>44.092507759764906</v>
      </c>
      <c r="E13" s="9">
        <v>47.89068721304365</v>
      </c>
      <c r="F13" s="128">
        <v>44.782</v>
      </c>
      <c r="G13" s="9">
        <v>48.906</v>
      </c>
      <c r="H13" s="128">
        <v>51.125</v>
      </c>
      <c r="I13" s="9">
        <v>54.248</v>
      </c>
      <c r="J13" s="128">
        <v>54</v>
      </c>
      <c r="K13" s="9">
        <v>63</v>
      </c>
      <c r="L13" s="128">
        <v>62</v>
      </c>
      <c r="M13" s="9">
        <v>73.902</v>
      </c>
      <c r="N13" s="128">
        <v>66.496</v>
      </c>
      <c r="O13" s="9">
        <v>72</v>
      </c>
      <c r="P13" s="128">
        <v>77.234</v>
      </c>
      <c r="Q13" s="9">
        <v>75.708</v>
      </c>
      <c r="R13" s="128">
        <v>82.799</v>
      </c>
      <c r="S13" s="9">
        <v>85.782</v>
      </c>
      <c r="T13" s="128">
        <v>81.71</v>
      </c>
      <c r="U13" s="9">
        <v>80.201</v>
      </c>
      <c r="V13" s="128">
        <v>88.774</v>
      </c>
      <c r="W13" s="9">
        <v>104.31119081865948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61.78167301047891</v>
      </c>
      <c r="C14" s="9">
        <v>62.37353261683547</v>
      </c>
      <c r="D14" s="128">
        <v>64.85562447385954</v>
      </c>
      <c r="E14" s="9">
        <v>67.32641540694223</v>
      </c>
      <c r="F14" s="128">
        <v>71.524</v>
      </c>
      <c r="G14" s="9">
        <v>67.767</v>
      </c>
      <c r="H14" s="128">
        <v>75.779</v>
      </c>
      <c r="I14" s="9">
        <v>82.596</v>
      </c>
      <c r="J14" s="128">
        <v>84</v>
      </c>
      <c r="K14" s="9">
        <v>97</v>
      </c>
      <c r="L14" s="128">
        <v>94</v>
      </c>
      <c r="M14" s="9">
        <v>88.366</v>
      </c>
      <c r="N14" s="128">
        <v>88.868</v>
      </c>
      <c r="O14" s="9">
        <v>89</v>
      </c>
      <c r="P14" s="128">
        <v>89.742</v>
      </c>
      <c r="Q14" s="9">
        <v>101.786</v>
      </c>
      <c r="R14" s="128">
        <v>84.199</v>
      </c>
      <c r="S14" s="9">
        <v>87.887</v>
      </c>
      <c r="T14" s="128">
        <v>95.696</v>
      </c>
      <c r="U14" s="9">
        <v>106.174</v>
      </c>
      <c r="V14" s="128">
        <v>107.485</v>
      </c>
      <c r="W14" s="9">
        <v>115.11084406163592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-117</v>
      </c>
      <c r="C15" s="10">
        <v>-49</v>
      </c>
      <c r="D15" s="129">
        <v>-62</v>
      </c>
      <c r="E15" s="10">
        <v>-54</v>
      </c>
      <c r="F15" s="129">
        <v>-55</v>
      </c>
      <c r="G15" s="10">
        <v>-82</v>
      </c>
      <c r="H15" s="129">
        <v>-99</v>
      </c>
      <c r="I15" s="10">
        <v>-90</v>
      </c>
      <c r="J15" s="129">
        <v>-126</v>
      </c>
      <c r="K15" s="10">
        <v>-126</v>
      </c>
      <c r="L15" s="129">
        <v>-108</v>
      </c>
      <c r="M15" s="10">
        <v>-140.053</v>
      </c>
      <c r="N15" s="129">
        <v>-73.166</v>
      </c>
      <c r="O15" s="10">
        <v>5</v>
      </c>
      <c r="P15" s="129">
        <v>8.231</v>
      </c>
      <c r="Q15" s="10">
        <v>74.124</v>
      </c>
      <c r="R15" s="129">
        <v>144.155</v>
      </c>
      <c r="S15" s="10">
        <v>119.385</v>
      </c>
      <c r="T15" s="129">
        <v>117.98</v>
      </c>
      <c r="U15" s="10">
        <v>121.651</v>
      </c>
      <c r="V15" s="129">
        <v>73.58</v>
      </c>
      <c r="W15" s="10">
        <v>115.53364862019309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49</v>
      </c>
      <c r="C16" s="9">
        <v>35</v>
      </c>
      <c r="D16" s="128">
        <v>40</v>
      </c>
      <c r="E16" s="9">
        <v>38</v>
      </c>
      <c r="F16" s="128">
        <v>31</v>
      </c>
      <c r="G16" s="9">
        <v>40</v>
      </c>
      <c r="H16" s="128">
        <v>46</v>
      </c>
      <c r="I16" s="9">
        <v>48</v>
      </c>
      <c r="J16" s="128">
        <v>45</v>
      </c>
      <c r="K16" s="9">
        <v>53</v>
      </c>
      <c r="L16" s="128">
        <v>26</v>
      </c>
      <c r="M16" s="9">
        <v>66.58</v>
      </c>
      <c r="N16" s="128">
        <v>29.972</v>
      </c>
      <c r="O16" s="9">
        <v>21</v>
      </c>
      <c r="P16" s="128">
        <v>66.143</v>
      </c>
      <c r="Q16" s="9">
        <v>46.203</v>
      </c>
      <c r="R16" s="128">
        <v>42.41499999999998</v>
      </c>
      <c r="S16" s="9">
        <v>41.87</v>
      </c>
      <c r="T16" s="128">
        <v>37.064</v>
      </c>
      <c r="U16" s="9">
        <v>42.252</v>
      </c>
      <c r="V16" s="128">
        <v>29.752</v>
      </c>
      <c r="W16" s="9">
        <v>60.98648309736354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-68</v>
      </c>
      <c r="C17" s="10">
        <v>-14</v>
      </c>
      <c r="D17" s="129">
        <v>-22</v>
      </c>
      <c r="E17" s="10">
        <v>-16</v>
      </c>
      <c r="F17" s="129">
        <v>-24</v>
      </c>
      <c r="G17" s="10">
        <v>-42</v>
      </c>
      <c r="H17" s="129">
        <v>-53</v>
      </c>
      <c r="I17" s="10">
        <v>-42</v>
      </c>
      <c r="J17" s="129">
        <v>-81</v>
      </c>
      <c r="K17" s="10">
        <v>-73</v>
      </c>
      <c r="L17" s="129">
        <v>-82</v>
      </c>
      <c r="M17" s="10">
        <v>-73.473</v>
      </c>
      <c r="N17" s="129">
        <v>-43.194</v>
      </c>
      <c r="O17" s="10">
        <v>26</v>
      </c>
      <c r="P17" s="129">
        <v>74.374</v>
      </c>
      <c r="Q17" s="10">
        <v>120.327</v>
      </c>
      <c r="R17" s="129">
        <v>186.57</v>
      </c>
      <c r="S17" s="10">
        <v>161.255</v>
      </c>
      <c r="T17" s="129">
        <v>155.043</v>
      </c>
      <c r="U17" s="10">
        <v>163.903</v>
      </c>
      <c r="V17" s="129">
        <v>103.332</v>
      </c>
      <c r="W17" s="10">
        <v>176.52013171755664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7</v>
      </c>
      <c r="C18" s="9">
        <v>-10</v>
      </c>
      <c r="D18" s="128">
        <v>4</v>
      </c>
      <c r="E18" s="9">
        <v>5</v>
      </c>
      <c r="F18" s="128">
        <v>2</v>
      </c>
      <c r="G18" s="9">
        <v>3</v>
      </c>
      <c r="H18" s="128">
        <v>2</v>
      </c>
      <c r="I18" s="9">
        <v>-8</v>
      </c>
      <c r="J18" s="128">
        <v>-4</v>
      </c>
      <c r="K18" s="9">
        <v>-22</v>
      </c>
      <c r="L18" s="128">
        <v>-23</v>
      </c>
      <c r="M18" s="9">
        <v>0.7110000000000047</v>
      </c>
      <c r="N18" s="128">
        <v>-19.575999999999997</v>
      </c>
      <c r="O18" s="9">
        <v>-14</v>
      </c>
      <c r="P18" s="128">
        <v>-22.68</v>
      </c>
      <c r="Q18" s="9">
        <v>-19.21099999999999</v>
      </c>
      <c r="R18" s="128">
        <v>-27.821000000000005</v>
      </c>
      <c r="S18" s="9">
        <v>-21.626000000000005</v>
      </c>
      <c r="T18" s="128">
        <v>-14.267</v>
      </c>
      <c r="U18" s="9">
        <v>-20.904</v>
      </c>
      <c r="V18" s="128">
        <v>-42.656</v>
      </c>
      <c r="W18" s="9">
        <v>-38.70916173211589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-61</v>
      </c>
      <c r="C19" s="10">
        <v>-24</v>
      </c>
      <c r="D19" s="129">
        <v>-18</v>
      </c>
      <c r="E19" s="10">
        <v>-11</v>
      </c>
      <c r="F19" s="129">
        <v>-22</v>
      </c>
      <c r="G19" s="10">
        <v>-39</v>
      </c>
      <c r="H19" s="129">
        <v>-51</v>
      </c>
      <c r="I19" s="10">
        <v>-50</v>
      </c>
      <c r="J19" s="129">
        <v>-85</v>
      </c>
      <c r="K19" s="10">
        <v>-95</v>
      </c>
      <c r="L19" s="129">
        <v>-105</v>
      </c>
      <c r="M19" s="10">
        <v>-72.762</v>
      </c>
      <c r="N19" s="129">
        <v>-62.77</v>
      </c>
      <c r="O19" s="10">
        <v>12</v>
      </c>
      <c r="P19" s="129">
        <v>51.694</v>
      </c>
      <c r="Q19" s="10">
        <v>101.116</v>
      </c>
      <c r="R19" s="129">
        <v>158.749</v>
      </c>
      <c r="S19" s="10">
        <v>139.629</v>
      </c>
      <c r="T19" s="129">
        <v>140.776</v>
      </c>
      <c r="U19" s="10">
        <v>142.999</v>
      </c>
      <c r="V19" s="129">
        <v>60.675</v>
      </c>
      <c r="W19" s="10">
        <v>137.81096998544075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0.032</v>
      </c>
      <c r="D22" s="136">
        <v>0.07817869415807555</v>
      </c>
      <c r="E22" s="18">
        <v>0.07011952191235049</v>
      </c>
      <c r="F22" s="136">
        <v>0.0618019359642592</v>
      </c>
      <c r="G22" s="18">
        <v>0.05820476858345014</v>
      </c>
      <c r="H22" s="136">
        <v>0.04506295559973483</v>
      </c>
      <c r="I22" s="18">
        <v>0.0881669695152183</v>
      </c>
      <c r="J22" s="136">
        <v>0.0653123246598657</v>
      </c>
      <c r="K22" s="18">
        <v>0.12098919111377526</v>
      </c>
      <c r="L22" s="136">
        <v>0.05321571803553837</v>
      </c>
      <c r="M22" s="18">
        <v>0.01613199103901808</v>
      </c>
      <c r="N22" s="136">
        <v>0.02132401140233764</v>
      </c>
      <c r="O22" s="18">
        <v>0.004</v>
      </c>
      <c r="P22" s="136">
        <v>-0.001</v>
      </c>
      <c r="Q22" s="18">
        <v>-0.03</v>
      </c>
      <c r="R22" s="136">
        <v>-0.008</v>
      </c>
      <c r="S22" s="18">
        <v>0.041919635714844805</v>
      </c>
      <c r="T22" s="136">
        <v>0.09610265960053499</v>
      </c>
      <c r="U22" s="18">
        <v>0.09475190108402232</v>
      </c>
      <c r="V22" s="136">
        <v>0.074</v>
      </c>
      <c r="W22" s="18">
        <v>0.1082482641987117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1.069</v>
      </c>
      <c r="C23" s="13">
        <v>1.025</v>
      </c>
      <c r="D23" s="131">
        <v>1.029</v>
      </c>
      <c r="E23" s="13">
        <v>1.018</v>
      </c>
      <c r="F23" s="131">
        <v>1.011</v>
      </c>
      <c r="G23" s="13">
        <v>1.016</v>
      </c>
      <c r="H23" s="131">
        <v>1.035</v>
      </c>
      <c r="I23" s="13">
        <v>1.0260525088376231</v>
      </c>
      <c r="J23" s="131">
        <v>1.0310039721831004</v>
      </c>
      <c r="K23" s="13">
        <v>1.026828423616653</v>
      </c>
      <c r="L23" s="131">
        <v>1.008303822923617</v>
      </c>
      <c r="M23" s="13">
        <v>1.036653782816383</v>
      </c>
      <c r="N23" s="131">
        <v>1.0067571233234238</v>
      </c>
      <c r="O23" s="13">
        <v>0.96660508788506</v>
      </c>
      <c r="P23" s="131">
        <v>0.9756727091972736</v>
      </c>
      <c r="Q23" s="13">
        <v>0.9506628017787203</v>
      </c>
      <c r="R23" s="131">
        <v>0.9171515433244719</v>
      </c>
      <c r="S23" s="13">
        <v>0.9092717756431034</v>
      </c>
      <c r="T23" s="131">
        <v>0.9086379906812756</v>
      </c>
      <c r="U23" s="13">
        <v>0.9046044519147854</v>
      </c>
      <c r="V23" s="131">
        <v>0.9331518152497797</v>
      </c>
      <c r="W23" s="13">
        <v>0.9271451748362232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0.273</v>
      </c>
      <c r="C24" s="14">
        <v>0.268</v>
      </c>
      <c r="D24" s="132">
        <v>0.264</v>
      </c>
      <c r="E24" s="14">
        <v>0.259</v>
      </c>
      <c r="F24" s="132">
        <v>0.254</v>
      </c>
      <c r="G24" s="14">
        <v>0.25182239893969516</v>
      </c>
      <c r="H24" s="132">
        <v>0.2593532022828155</v>
      </c>
      <c r="I24" s="14">
        <v>0.27162623003926456</v>
      </c>
      <c r="J24" s="132">
        <v>0.2678320917215734</v>
      </c>
      <c r="K24" s="14">
        <v>0.2892375171983099</v>
      </c>
      <c r="L24" s="132">
        <v>0.2857429406325682</v>
      </c>
      <c r="M24" s="14">
        <v>0.2857380570736662</v>
      </c>
      <c r="N24" s="132">
        <v>0.27280160164557177</v>
      </c>
      <c r="O24" s="14">
        <v>0.2619091471680321</v>
      </c>
      <c r="P24" s="132">
        <v>0.24447234252097505</v>
      </c>
      <c r="Q24" s="14">
        <v>0.23999727524516756</v>
      </c>
      <c r="R24" s="132">
        <v>0.23767719585238553</v>
      </c>
      <c r="S24" s="14">
        <v>0.2328136412747974</v>
      </c>
      <c r="T24" s="132">
        <v>0.23935478102407332</v>
      </c>
      <c r="U24" s="14">
        <v>0.22938124684011976</v>
      </c>
      <c r="V24" s="132">
        <v>0.22946350066261076</v>
      </c>
      <c r="W24" s="14">
        <v>0.22632301574710473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0.17394070533226944</v>
      </c>
      <c r="C25" s="14">
        <v>0.17936296814219602</v>
      </c>
      <c r="D25" s="132">
        <v>0.1774429853848556</v>
      </c>
      <c r="E25" s="14">
        <v>0.17292575748031394</v>
      </c>
      <c r="F25" s="132">
        <v>0.17292554619857292</v>
      </c>
      <c r="G25" s="14">
        <v>0.17433262886669676</v>
      </c>
      <c r="H25" s="132">
        <v>0.1787222792132616</v>
      </c>
      <c r="I25" s="14">
        <v>0.19189457363979756</v>
      </c>
      <c r="J25" s="132">
        <v>0.1923476388958014</v>
      </c>
      <c r="K25" s="14">
        <v>0.21129770396463735</v>
      </c>
      <c r="L25" s="132">
        <v>0.213163804748431</v>
      </c>
      <c r="M25" s="14">
        <v>0.21176184718962612</v>
      </c>
      <c r="N25" s="132">
        <v>0.20111513511692813</v>
      </c>
      <c r="O25" s="14">
        <v>0.1877247008899629</v>
      </c>
      <c r="P25" s="132">
        <v>0.16631279173617783</v>
      </c>
      <c r="Q25" s="14">
        <v>0.15424769470764685</v>
      </c>
      <c r="R25" s="132">
        <v>0.15646872147639748</v>
      </c>
      <c r="S25" s="14">
        <v>0.15175894876121004</v>
      </c>
      <c r="T25" s="132">
        <v>0.16382107244130698</v>
      </c>
      <c r="U25" s="14">
        <v>0.15689884494224712</v>
      </c>
      <c r="V25" s="132">
        <v>0.15842170858375051</v>
      </c>
      <c r="W25" s="14">
        <v>0.15465391901683553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0.04463635455877112</v>
      </c>
      <c r="C26" s="14">
        <v>0.03492122504897925</v>
      </c>
      <c r="D26" s="132">
        <v>0.03512563560429053</v>
      </c>
      <c r="E26" s="14">
        <v>0.035652813706713554</v>
      </c>
      <c r="F26" s="132">
        <v>0.03139804819153776</v>
      </c>
      <c r="G26" s="14">
        <v>0.03241076700710365</v>
      </c>
      <c r="H26" s="132">
        <v>0.032414093933349646</v>
      </c>
      <c r="I26" s="14">
        <v>0.03160739890940257</v>
      </c>
      <c r="J26" s="132">
        <v>0.029642261580187738</v>
      </c>
      <c r="K26" s="14">
        <v>0.030520291566241548</v>
      </c>
      <c r="L26" s="132">
        <v>0.02894576901197577</v>
      </c>
      <c r="M26" s="14">
        <v>0.03369111508646392</v>
      </c>
      <c r="N26" s="132">
        <v>0.030681903647490318</v>
      </c>
      <c r="O26" s="14">
        <v>0.03304023987740909</v>
      </c>
      <c r="P26" s="132">
        <v>0.0361523497108149</v>
      </c>
      <c r="Q26" s="14">
        <v>0.036575485612666436</v>
      </c>
      <c r="R26" s="132">
        <v>0.040263838308587145</v>
      </c>
      <c r="S26" s="14">
        <v>0.04003612408202127</v>
      </c>
      <c r="T26" s="132">
        <v>0.03479005049687907</v>
      </c>
      <c r="U26" s="14">
        <v>0.031190837319643755</v>
      </c>
      <c r="V26" s="132">
        <v>0.03213472156411615</v>
      </c>
      <c r="W26" s="14">
        <v>0.03407082077654829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0.05479393073830225</v>
      </c>
      <c r="C27" s="14">
        <v>0.0535808086544195</v>
      </c>
      <c r="D27" s="132">
        <v>0.05166626141043158</v>
      </c>
      <c r="E27" s="14">
        <v>0.05012198165723433</v>
      </c>
      <c r="F27" s="132">
        <v>0.05014769324397185</v>
      </c>
      <c r="G27" s="14">
        <v>0.044910245118602886</v>
      </c>
      <c r="H27" s="132">
        <v>0.048045136903184404</v>
      </c>
      <c r="I27" s="14">
        <v>0.04812425749006442</v>
      </c>
      <c r="J27" s="132">
        <v>0.04584219124558426</v>
      </c>
      <c r="K27" s="14">
        <v>0.04741952166743103</v>
      </c>
      <c r="L27" s="132">
        <v>0.043633366872161475</v>
      </c>
      <c r="M27" s="14">
        <v>0.04028509479757613</v>
      </c>
      <c r="N27" s="132">
        <v>0.0410045628811533</v>
      </c>
      <c r="O27" s="14">
        <v>0.041144206400660105</v>
      </c>
      <c r="P27" s="132">
        <v>0.042007201073982335</v>
      </c>
      <c r="Q27" s="14">
        <v>0.04917409492485426</v>
      </c>
      <c r="R27" s="132">
        <v>0.04094463606740092</v>
      </c>
      <c r="S27" s="14">
        <v>0.04101856843156611</v>
      </c>
      <c r="T27" s="132">
        <v>0.04074493540997846</v>
      </c>
      <c r="U27" s="14">
        <v>0.04129195348656322</v>
      </c>
      <c r="V27" s="132">
        <v>0.03890779448170662</v>
      </c>
      <c r="W27" s="14">
        <v>0.03759827595372089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0.795</v>
      </c>
      <c r="C28" s="14">
        <v>0.757</v>
      </c>
      <c r="D28" s="132">
        <v>0.7643207855973814</v>
      </c>
      <c r="E28" s="14">
        <v>0.759</v>
      </c>
      <c r="F28" s="132">
        <v>0.7571225071225072</v>
      </c>
      <c r="G28" s="14">
        <v>0.765</v>
      </c>
      <c r="H28" s="132">
        <v>0.7762820512820513</v>
      </c>
      <c r="I28" s="14">
        <v>0.7544262787983586</v>
      </c>
      <c r="J28" s="132">
        <v>0.763171880461527</v>
      </c>
      <c r="K28" s="14">
        <v>0.7375909064183429</v>
      </c>
      <c r="L28" s="132">
        <v>0.7225608822910489</v>
      </c>
      <c r="M28" s="14">
        <v>0.750915725742717</v>
      </c>
      <c r="N28" s="132">
        <v>0.7339555216778519</v>
      </c>
      <c r="O28" s="14">
        <v>0.704695940717028</v>
      </c>
      <c r="P28" s="132">
        <v>0.7312003666762985</v>
      </c>
      <c r="Q28" s="14">
        <v>0.7106655265335527</v>
      </c>
      <c r="R28" s="132">
        <v>0.6794743474720863</v>
      </c>
      <c r="S28" s="14">
        <v>0.6764581343683059</v>
      </c>
      <c r="T28" s="132">
        <v>0.6692832096572022</v>
      </c>
      <c r="U28" s="14">
        <v>0.6752232050746657</v>
      </c>
      <c r="V28" s="132">
        <v>0.703688314587169</v>
      </c>
      <c r="W28" s="14">
        <v>0.7008221590891185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0.819</v>
      </c>
      <c r="C29" s="14">
        <v>0.779</v>
      </c>
      <c r="D29" s="132">
        <v>0.7749590834697218</v>
      </c>
      <c r="E29" s="14">
        <v>0.764</v>
      </c>
      <c r="F29" s="132">
        <v>0.7592592592592593</v>
      </c>
      <c r="G29" s="14">
        <v>0.758</v>
      </c>
      <c r="H29" s="132">
        <v>0.771</v>
      </c>
      <c r="I29" s="14">
        <v>0.7473212900312202</v>
      </c>
      <c r="J29" s="132">
        <v>0.7527372351507959</v>
      </c>
      <c r="K29" s="14">
        <v>0.7229728907784854</v>
      </c>
      <c r="L29" s="132">
        <v>0.7067142693168557</v>
      </c>
      <c r="M29" s="14">
        <v>0.7244777671639876</v>
      </c>
      <c r="N29" s="132">
        <v>0.7380926999628309</v>
      </c>
      <c r="O29" s="14">
        <v>0.7264452678190556</v>
      </c>
      <c r="P29" s="132">
        <v>0.7400204310059731</v>
      </c>
      <c r="Q29" s="14">
        <v>0.7446035206130451</v>
      </c>
      <c r="R29" s="132">
        <v>0.7267970300273867</v>
      </c>
      <c r="S29" s="14">
        <v>0.716032336112141</v>
      </c>
      <c r="T29" s="132">
        <v>0.7138066169101736</v>
      </c>
      <c r="U29" s="14">
        <v>0.710695439172181</v>
      </c>
      <c r="V29" s="132">
        <v>0.738910567015071</v>
      </c>
      <c r="W29" s="14">
        <v>0.7502554738980657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0.024</v>
      </c>
      <c r="C30" s="14">
        <v>0.022</v>
      </c>
      <c r="D30" s="132">
        <v>0.010638297872340425</v>
      </c>
      <c r="E30" s="14">
        <v>0.00532724505327245</v>
      </c>
      <c r="F30" s="132">
        <v>0.002136752136752137</v>
      </c>
      <c r="G30" s="14">
        <v>-0.006775067750677507</v>
      </c>
      <c r="H30" s="132">
        <v>-0.005</v>
      </c>
      <c r="I30" s="14">
        <v>-0.007104988767138341</v>
      </c>
      <c r="J30" s="132">
        <v>-0.010434645310731036</v>
      </c>
      <c r="K30" s="14">
        <v>-0.01461801563985751</v>
      </c>
      <c r="L30" s="132">
        <v>-0.015846612974193177</v>
      </c>
      <c r="M30" s="14">
        <v>-0.026437958578729492</v>
      </c>
      <c r="N30" s="132">
        <v>0.004137178284978991</v>
      </c>
      <c r="O30" s="14">
        <v>0.021749327102027566</v>
      </c>
      <c r="P30" s="132">
        <v>0.008820064329674636</v>
      </c>
      <c r="Q30" s="14">
        <v>0.033937994079492405</v>
      </c>
      <c r="R30" s="132">
        <v>0.047322682555300394</v>
      </c>
      <c r="S30" s="14">
        <v>0.03957420174383505</v>
      </c>
      <c r="T30" s="132">
        <v>0.04452340725297136</v>
      </c>
      <c r="U30" s="14">
        <v>0.035472234097515314</v>
      </c>
      <c r="V30" s="132">
        <v>0.03522225242790195</v>
      </c>
      <c r="W30" s="14">
        <v>0.0494333148089472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-0.108</v>
      </c>
      <c r="C31" s="13">
        <v>-0.042</v>
      </c>
      <c r="D31" s="131">
        <v>-0.05073649754500818</v>
      </c>
      <c r="E31" s="13">
        <v>-0.0410958904109589</v>
      </c>
      <c r="F31" s="131">
        <v>-0.03917378917378917</v>
      </c>
      <c r="G31" s="13">
        <v>-0.05555555555555555</v>
      </c>
      <c r="H31" s="131">
        <v>-0.06346153846153846</v>
      </c>
      <c r="I31" s="13">
        <v>-0.05459816784509579</v>
      </c>
      <c r="J31" s="131">
        <v>-0.07180912379299356</v>
      </c>
      <c r="K31" s="13">
        <v>-0.06377844278597887</v>
      </c>
      <c r="L31" s="131">
        <v>-0.05186807721003194</v>
      </c>
      <c r="M31" s="13">
        <v>-0.06416517195485397</v>
      </c>
      <c r="N31" s="131">
        <v>-0.03451154787353469</v>
      </c>
      <c r="O31" s="13">
        <v>0.0024768874174685446</v>
      </c>
      <c r="P31" s="131">
        <v>0.003905425224463496</v>
      </c>
      <c r="Q31" s="13">
        <v>0.035271797551188214</v>
      </c>
      <c r="R31" s="131">
        <v>0.06796247413484625</v>
      </c>
      <c r="S31" s="13">
        <v>0.05518708182674627</v>
      </c>
      <c r="T31" s="131">
        <v>0.051653702162424146</v>
      </c>
      <c r="U31" s="13">
        <v>0.050199890068715294</v>
      </c>
      <c r="V31" s="131">
        <v>0.02774314179203804</v>
      </c>
      <c r="W31" s="13">
        <v>0.03962481491560747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-0.063</v>
      </c>
      <c r="C32" s="13">
        <v>-0.012</v>
      </c>
      <c r="D32" s="131">
        <v>-0.01800327332242226</v>
      </c>
      <c r="E32" s="13">
        <v>-0.0121765601217656</v>
      </c>
      <c r="F32" s="131">
        <v>-0.017094017094017096</v>
      </c>
      <c r="G32" s="13">
        <v>-0.028455284552845527</v>
      </c>
      <c r="H32" s="131">
        <v>-0.034</v>
      </c>
      <c r="I32" s="13">
        <v>-0.02545310302897843</v>
      </c>
      <c r="J32" s="131">
        <v>-0.04637181547382385</v>
      </c>
      <c r="K32" s="13">
        <v>-0.036763498348630554</v>
      </c>
      <c r="L32" s="131">
        <v>-0.0393568381382358</v>
      </c>
      <c r="M32" s="13">
        <v>-0.03366159724560692</v>
      </c>
      <c r="N32" s="131">
        <v>-0.020374105443094575</v>
      </c>
      <c r="O32" s="13">
        <v>0.012134813645955629</v>
      </c>
      <c r="P32" s="131">
        <v>0.035288797915714744</v>
      </c>
      <c r="Q32" s="13">
        <v>0.05725742787682565</v>
      </c>
      <c r="R32" s="131">
        <v>0.0879592022429903</v>
      </c>
      <c r="S32" s="13">
        <v>0.07454196825373346</v>
      </c>
      <c r="T32" s="131">
        <v>0.06788053012687513</v>
      </c>
      <c r="U32" s="13">
        <v>0.0676353879699521</v>
      </c>
      <c r="V32" s="131">
        <v>0.038961053651194275</v>
      </c>
      <c r="W32" s="13">
        <v>0.06054147542055825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-0.056</v>
      </c>
      <c r="C33" s="116">
        <v>-0.021</v>
      </c>
      <c r="D33" s="133">
        <v>-0.014729950900163666</v>
      </c>
      <c r="E33" s="116">
        <v>-0.00837138508371385</v>
      </c>
      <c r="F33" s="133">
        <v>-0.01566951566951567</v>
      </c>
      <c r="G33" s="116">
        <v>-0.027</v>
      </c>
      <c r="H33" s="133">
        <v>-0.032692307692307694</v>
      </c>
      <c r="I33" s="116">
        <v>-0.030114091581179992</v>
      </c>
      <c r="J33" s="133">
        <v>-0.049</v>
      </c>
      <c r="K33" s="116">
        <v>-0.04819636800094075</v>
      </c>
      <c r="L33" s="133">
        <v>-0.05030178103418591</v>
      </c>
      <c r="M33" s="116">
        <v>-0.03333585315401373</v>
      </c>
      <c r="N33" s="133">
        <v>-0.029607876062949633</v>
      </c>
      <c r="O33" s="116">
        <v>0.005864027421772071</v>
      </c>
      <c r="P33" s="133">
        <v>0.024527645675302634</v>
      </c>
      <c r="Q33" s="116">
        <v>0.048115901478413846</v>
      </c>
      <c r="R33" s="133">
        <v>0.07484287611551946</v>
      </c>
      <c r="S33" s="116">
        <v>0.064545102386286</v>
      </c>
      <c r="T33" s="133">
        <v>0.0616341886389</v>
      </c>
      <c r="U33" s="116">
        <v>0.05900924842324534</v>
      </c>
      <c r="V33" s="133">
        <v>0.022877346129816636</v>
      </c>
      <c r="W33" s="116">
        <v>0.047265313994930766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0.046</v>
      </c>
      <c r="C34" s="118">
        <v>0.044</v>
      </c>
      <c r="D34" s="134">
        <v>0.04502242152466368</v>
      </c>
      <c r="E34" s="118">
        <v>0.04487736416494018</v>
      </c>
      <c r="F34" s="134">
        <v>0.04399197902205769</v>
      </c>
      <c r="G34" s="118">
        <v>0.04410604156314851</v>
      </c>
      <c r="H34" s="134">
        <v>0.044534184293016296</v>
      </c>
      <c r="I34" s="118">
        <v>0.04726941670196321</v>
      </c>
      <c r="J34" s="134">
        <v>0.04917214960066788</v>
      </c>
      <c r="K34" s="118">
        <v>0.054430942477869046</v>
      </c>
      <c r="L34" s="134">
        <v>0.05763696486094559</v>
      </c>
      <c r="M34" s="118">
        <v>0.05979349519120421</v>
      </c>
      <c r="N34" s="134">
        <v>0.06086873510980785</v>
      </c>
      <c r="O34" s="118">
        <v>0.05973287519470194</v>
      </c>
      <c r="P34" s="134">
        <v>0.060325973191562514</v>
      </c>
      <c r="Q34" s="118">
        <v>0.06144510252571009</v>
      </c>
      <c r="R34" s="134">
        <v>0.06269507120718343</v>
      </c>
      <c r="S34" s="118">
        <v>0.0669430372667586</v>
      </c>
      <c r="T34" s="134">
        <v>0.0735014027061695</v>
      </c>
      <c r="U34" s="118">
        <v>0.07959734078697697</v>
      </c>
      <c r="V34" s="134">
        <v>0.08347116744792554</v>
      </c>
      <c r="W34" s="118">
        <v>0.08926085133701814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8" sqref="A18"/>
    </sheetView>
  </sheetViews>
  <sheetFormatPr defaultColWidth="0" defaultRowHeight="12.75" zeroHeight="1"/>
  <cols>
    <col min="1" max="1" width="80.00390625" style="0" bestFit="1" customWidth="1"/>
    <col min="2" max="3" width="7.00390625" style="0" bestFit="1" customWidth="1"/>
    <col min="4" max="15" width="6.57421875" style="0" bestFit="1" customWidth="1"/>
    <col min="16" max="22" width="6.57421875" style="53" bestFit="1" customWidth="1"/>
    <col min="23" max="23" width="7.2812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107</v>
      </c>
      <c r="C1" s="2"/>
      <c r="D1" s="2"/>
      <c r="E1" s="3"/>
      <c r="F1" s="3"/>
      <c r="G1" s="3"/>
      <c r="H1" s="59"/>
      <c r="I1" s="3"/>
      <c r="J1" s="3"/>
      <c r="K1" s="3"/>
      <c r="L1" s="3"/>
      <c r="M1" s="3"/>
      <c r="N1" s="3"/>
      <c r="O1" s="3"/>
    </row>
    <row r="2" spans="1:256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54"/>
      <c r="U2" s="54"/>
      <c r="V2" s="54"/>
      <c r="W2" s="54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1:15" ht="12.75">
      <c r="A3" s="64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2539.27396489126</v>
      </c>
      <c r="C5" s="9">
        <v>2614.2165090612366</v>
      </c>
      <c r="D5" s="128">
        <v>2678</v>
      </c>
      <c r="E5" s="9">
        <v>2811</v>
      </c>
      <c r="F5" s="128">
        <v>2955</v>
      </c>
      <c r="G5" s="9">
        <v>3062</v>
      </c>
      <c r="H5" s="128">
        <v>3145</v>
      </c>
      <c r="I5" s="9">
        <v>3154</v>
      </c>
      <c r="J5" s="128">
        <v>3205</v>
      </c>
      <c r="K5" s="9">
        <v>3284</v>
      </c>
      <c r="L5" s="128">
        <v>3208</v>
      </c>
      <c r="M5" s="9">
        <v>3131.838</v>
      </c>
      <c r="N5" s="128">
        <v>2949.927</v>
      </c>
      <c r="O5" s="9">
        <v>2891</v>
      </c>
      <c r="P5" s="128">
        <v>2648.499</v>
      </c>
      <c r="Q5" s="9">
        <v>2413.239</v>
      </c>
      <c r="R5" s="128">
        <v>2386.564</v>
      </c>
      <c r="S5" s="9">
        <v>2455.494</v>
      </c>
      <c r="T5" s="128">
        <v>2634.211</v>
      </c>
      <c r="U5" s="9">
        <v>2800.112</v>
      </c>
      <c r="V5" s="128">
        <v>2966.334</v>
      </c>
      <c r="W5" s="9">
        <v>3111.683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-3.270205085034591</v>
      </c>
      <c r="C6" s="9">
        <v>29.38691401509085</v>
      </c>
      <c r="D6" s="128">
        <v>26</v>
      </c>
      <c r="E6" s="9">
        <v>40</v>
      </c>
      <c r="F6" s="128">
        <v>70</v>
      </c>
      <c r="G6" s="9">
        <v>52</v>
      </c>
      <c r="H6" s="128">
        <v>45</v>
      </c>
      <c r="I6" s="9">
        <v>61</v>
      </c>
      <c r="J6" s="128">
        <v>61</v>
      </c>
      <c r="K6" s="9">
        <v>104</v>
      </c>
      <c r="L6" s="128">
        <v>-13</v>
      </c>
      <c r="M6" s="9">
        <v>-11.764</v>
      </c>
      <c r="N6" s="128">
        <v>-17.248</v>
      </c>
      <c r="O6" s="9">
        <v>-14</v>
      </c>
      <c r="P6" s="128">
        <v>-71.827</v>
      </c>
      <c r="Q6" s="9">
        <v>-76.387</v>
      </c>
      <c r="R6" s="128">
        <v>-12.62</v>
      </c>
      <c r="S6" s="9">
        <v>54.077</v>
      </c>
      <c r="T6" s="128">
        <v>86.629</v>
      </c>
      <c r="U6" s="9">
        <v>118.506</v>
      </c>
      <c r="V6" s="128">
        <v>105.721</v>
      </c>
      <c r="W6" s="9">
        <v>86.05597234423547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1215.6775656287605</v>
      </c>
      <c r="C7" s="9">
        <v>1180.1251891523393</v>
      </c>
      <c r="D7" s="128">
        <v>1204</v>
      </c>
      <c r="E7" s="9">
        <v>1160</v>
      </c>
      <c r="F7" s="128">
        <v>1205</v>
      </c>
      <c r="G7" s="9">
        <v>1257</v>
      </c>
      <c r="H7" s="128">
        <v>1260</v>
      </c>
      <c r="I7" s="9">
        <v>1417</v>
      </c>
      <c r="J7" s="128">
        <v>1485</v>
      </c>
      <c r="K7" s="9">
        <v>1579</v>
      </c>
      <c r="L7" s="128">
        <v>1933</v>
      </c>
      <c r="M7" s="9">
        <v>2130.651</v>
      </c>
      <c r="N7" s="128">
        <v>1856.612</v>
      </c>
      <c r="O7" s="9">
        <v>1812</v>
      </c>
      <c r="P7" s="128">
        <v>1629.662</v>
      </c>
      <c r="Q7" s="9">
        <v>1654.024</v>
      </c>
      <c r="R7" s="128">
        <v>1459.079</v>
      </c>
      <c r="S7" s="9">
        <v>1396.432</v>
      </c>
      <c r="T7" s="128">
        <v>1462.659</v>
      </c>
      <c r="U7" s="9">
        <v>1625.973</v>
      </c>
      <c r="V7" s="128">
        <v>1687.363</v>
      </c>
      <c r="W7" s="9">
        <v>2067.7933354742963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1321.0528490344839</v>
      </c>
      <c r="C8" s="9">
        <v>1299.0275116590144</v>
      </c>
      <c r="D8" s="128">
        <v>1316</v>
      </c>
      <c r="E8" s="9">
        <v>1278</v>
      </c>
      <c r="F8" s="128">
        <v>1306</v>
      </c>
      <c r="G8" s="9">
        <v>1361</v>
      </c>
      <c r="H8" s="128">
        <v>1388</v>
      </c>
      <c r="I8" s="9">
        <v>1514</v>
      </c>
      <c r="J8" s="128">
        <v>1569</v>
      </c>
      <c r="K8" s="9">
        <v>1666</v>
      </c>
      <c r="L8" s="128">
        <v>1990</v>
      </c>
      <c r="M8" s="9">
        <v>2157.366</v>
      </c>
      <c r="N8" s="128">
        <v>1890.797</v>
      </c>
      <c r="O8" s="9">
        <v>1884</v>
      </c>
      <c r="P8" s="128">
        <v>1700.879</v>
      </c>
      <c r="Q8" s="9">
        <v>1695.174</v>
      </c>
      <c r="R8" s="128">
        <v>1511.934</v>
      </c>
      <c r="S8" s="9">
        <v>1463.15</v>
      </c>
      <c r="T8" s="128">
        <v>1515.425</v>
      </c>
      <c r="U8" s="9">
        <v>1672.755</v>
      </c>
      <c r="V8" s="128">
        <v>1725.559</v>
      </c>
      <c r="W8" s="9">
        <v>2088.411338819317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105.37528340572331</v>
      </c>
      <c r="C9" s="9">
        <v>118.9023225066752</v>
      </c>
      <c r="D9" s="128">
        <v>112</v>
      </c>
      <c r="E9" s="9">
        <v>118</v>
      </c>
      <c r="F9" s="128">
        <v>101</v>
      </c>
      <c r="G9" s="9">
        <v>104</v>
      </c>
      <c r="H9" s="128">
        <v>128</v>
      </c>
      <c r="I9" s="9">
        <v>97</v>
      </c>
      <c r="J9" s="128">
        <v>84</v>
      </c>
      <c r="K9" s="9">
        <v>87</v>
      </c>
      <c r="L9" s="128">
        <v>57</v>
      </c>
      <c r="M9" s="9">
        <v>26.715</v>
      </c>
      <c r="N9" s="128">
        <v>34.185</v>
      </c>
      <c r="O9" s="9">
        <v>72</v>
      </c>
      <c r="P9" s="128">
        <v>71.217</v>
      </c>
      <c r="Q9" s="9">
        <v>41.15</v>
      </c>
      <c r="R9" s="128">
        <v>52.855</v>
      </c>
      <c r="S9" s="9">
        <v>66.71800000000002</v>
      </c>
      <c r="T9" s="128">
        <v>52.766</v>
      </c>
      <c r="U9" s="9">
        <v>46.783</v>
      </c>
      <c r="V9" s="128">
        <v>38.196</v>
      </c>
      <c r="W9" s="9">
        <v>20.618003345020497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-42.326741621777956</v>
      </c>
      <c r="C10" s="9">
        <v>-32</v>
      </c>
      <c r="D10" s="128">
        <v>-37</v>
      </c>
      <c r="E10" s="9">
        <v>-18</v>
      </c>
      <c r="F10" s="128">
        <v>-32</v>
      </c>
      <c r="G10" s="9">
        <v>-40</v>
      </c>
      <c r="H10" s="128">
        <v>-46</v>
      </c>
      <c r="I10" s="9">
        <v>-36</v>
      </c>
      <c r="J10" s="128">
        <v>-51</v>
      </c>
      <c r="K10" s="9">
        <v>-39</v>
      </c>
      <c r="L10" s="128">
        <v>-38</v>
      </c>
      <c r="M10" s="9">
        <v>-33.76000000000048</v>
      </c>
      <c r="N10" s="128">
        <v>-34.439</v>
      </c>
      <c r="O10" s="9">
        <v>-31</v>
      </c>
      <c r="P10" s="128">
        <v>-28.310000000000162</v>
      </c>
      <c r="Q10" s="9">
        <v>-20.844000000000285</v>
      </c>
      <c r="R10" s="128">
        <v>-9.576999999999835</v>
      </c>
      <c r="S10" s="9">
        <v>-10.886000000000479</v>
      </c>
      <c r="T10" s="128">
        <v>-13.526</v>
      </c>
      <c r="U10" s="9">
        <v>-11.272</v>
      </c>
      <c r="V10" s="128">
        <v>-10.04</v>
      </c>
      <c r="W10" s="9">
        <v>-9.363996990697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632.2522168912394</v>
      </c>
      <c r="C11" s="9">
        <v>642.176452664143</v>
      </c>
      <c r="D11" s="128">
        <v>657</v>
      </c>
      <c r="E11" s="9">
        <v>692</v>
      </c>
      <c r="F11" s="128">
        <v>709</v>
      </c>
      <c r="G11" s="9">
        <v>738</v>
      </c>
      <c r="H11" s="128">
        <v>759</v>
      </c>
      <c r="I11" s="9">
        <v>748</v>
      </c>
      <c r="J11" s="128">
        <v>765</v>
      </c>
      <c r="K11" s="9">
        <v>827</v>
      </c>
      <c r="L11" s="128">
        <v>824</v>
      </c>
      <c r="M11" s="9">
        <v>830.418</v>
      </c>
      <c r="N11" s="128">
        <v>780.548</v>
      </c>
      <c r="O11" s="9">
        <v>763</v>
      </c>
      <c r="P11" s="128">
        <v>702.656</v>
      </c>
      <c r="Q11" s="9">
        <v>660.419</v>
      </c>
      <c r="R11" s="128">
        <v>692.31</v>
      </c>
      <c r="S11" s="9">
        <v>732.848</v>
      </c>
      <c r="T11" s="128">
        <v>803.76</v>
      </c>
      <c r="U11" s="9">
        <v>860.754</v>
      </c>
      <c r="V11" s="128">
        <v>934.87</v>
      </c>
      <c r="W11" s="9">
        <v>997.5876794057494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434</v>
      </c>
      <c r="C12" s="9">
        <v>447</v>
      </c>
      <c r="D12" s="128">
        <v>456</v>
      </c>
      <c r="E12" s="9">
        <v>477</v>
      </c>
      <c r="F12" s="128">
        <v>494</v>
      </c>
      <c r="G12" s="9">
        <v>517</v>
      </c>
      <c r="H12" s="128">
        <v>531</v>
      </c>
      <c r="I12" s="9">
        <v>518</v>
      </c>
      <c r="J12" s="128">
        <v>534</v>
      </c>
      <c r="K12" s="9">
        <v>569</v>
      </c>
      <c r="L12" s="128">
        <v>559</v>
      </c>
      <c r="M12" s="9">
        <v>561.882</v>
      </c>
      <c r="N12" s="128">
        <v>530.29</v>
      </c>
      <c r="O12" s="9">
        <v>521</v>
      </c>
      <c r="P12" s="128">
        <v>477.221</v>
      </c>
      <c r="Q12" s="9">
        <v>447.344</v>
      </c>
      <c r="R12" s="128">
        <v>460.2763351586209</v>
      </c>
      <c r="S12" s="9">
        <v>492.077</v>
      </c>
      <c r="T12" s="128">
        <v>547.4</v>
      </c>
      <c r="U12" s="9">
        <v>593.919</v>
      </c>
      <c r="V12" s="128">
        <v>640.937</v>
      </c>
      <c r="W12" s="9">
        <v>671.1057843270718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73.98554953596349</v>
      </c>
      <c r="C13" s="9">
        <v>72.02198040562526</v>
      </c>
      <c r="D13" s="128">
        <v>72</v>
      </c>
      <c r="E13" s="9">
        <v>84</v>
      </c>
      <c r="F13" s="128">
        <v>83</v>
      </c>
      <c r="G13" s="9">
        <v>88</v>
      </c>
      <c r="H13" s="128">
        <v>88</v>
      </c>
      <c r="I13" s="9">
        <v>89</v>
      </c>
      <c r="J13" s="128">
        <v>92</v>
      </c>
      <c r="K13" s="9">
        <v>100</v>
      </c>
      <c r="L13" s="128">
        <v>108</v>
      </c>
      <c r="M13" s="9">
        <v>114.223</v>
      </c>
      <c r="N13" s="128">
        <v>119.306</v>
      </c>
      <c r="O13" s="9">
        <v>119</v>
      </c>
      <c r="P13" s="128">
        <v>108.844</v>
      </c>
      <c r="Q13" s="9">
        <v>101.948</v>
      </c>
      <c r="R13" s="128">
        <v>117.18383073503092</v>
      </c>
      <c r="S13" s="9">
        <v>119.344</v>
      </c>
      <c r="T13" s="128">
        <v>122.26</v>
      </c>
      <c r="U13" s="9">
        <v>124.584</v>
      </c>
      <c r="V13" s="128">
        <v>136.844</v>
      </c>
      <c r="W13" s="9">
        <v>163.6149474191467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123.56128019336147</v>
      </c>
      <c r="C14" s="9">
        <v>122.54799175734789</v>
      </c>
      <c r="D14" s="128">
        <v>129</v>
      </c>
      <c r="E14" s="9">
        <v>131</v>
      </c>
      <c r="F14" s="128">
        <v>132</v>
      </c>
      <c r="G14" s="9">
        <v>133</v>
      </c>
      <c r="H14" s="128">
        <v>140</v>
      </c>
      <c r="I14" s="9">
        <v>141</v>
      </c>
      <c r="J14" s="128">
        <v>139</v>
      </c>
      <c r="K14" s="9">
        <v>158</v>
      </c>
      <c r="L14" s="128">
        <v>157</v>
      </c>
      <c r="M14" s="9">
        <v>154.313</v>
      </c>
      <c r="N14" s="128">
        <v>130.952</v>
      </c>
      <c r="O14" s="9">
        <v>123</v>
      </c>
      <c r="P14" s="128">
        <v>116.591</v>
      </c>
      <c r="Q14" s="9">
        <v>111.127</v>
      </c>
      <c r="R14" s="128">
        <v>114.84983410634814</v>
      </c>
      <c r="S14" s="9">
        <v>121.427</v>
      </c>
      <c r="T14" s="128">
        <v>134.099</v>
      </c>
      <c r="U14" s="9">
        <v>142.252</v>
      </c>
      <c r="V14" s="128">
        <v>157.09</v>
      </c>
      <c r="W14" s="9">
        <v>162.86694765953098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652.2876458345169</v>
      </c>
      <c r="C15" s="10">
        <v>731.2983209986211</v>
      </c>
      <c r="D15" s="129">
        <v>754</v>
      </c>
      <c r="E15" s="10">
        <v>901</v>
      </c>
      <c r="F15" s="129">
        <v>939</v>
      </c>
      <c r="G15" s="10">
        <v>975</v>
      </c>
      <c r="H15" s="129">
        <v>1035</v>
      </c>
      <c r="I15" s="10">
        <v>892</v>
      </c>
      <c r="J15" s="129">
        <v>843</v>
      </c>
      <c r="K15" s="10">
        <v>735</v>
      </c>
      <c r="L15" s="129">
        <v>426</v>
      </c>
      <c r="M15" s="10">
        <v>148.773</v>
      </c>
      <c r="N15" s="129">
        <v>295.576</v>
      </c>
      <c r="O15" s="10">
        <v>299</v>
      </c>
      <c r="P15" s="129">
        <v>359.698</v>
      </c>
      <c r="Q15" s="10">
        <v>154.339</v>
      </c>
      <c r="R15" s="129">
        <v>238.218</v>
      </c>
      <c r="S15" s="10">
        <v>261.251</v>
      </c>
      <c r="T15" s="129">
        <v>267.637</v>
      </c>
      <c r="U15" s="10">
        <v>183.606</v>
      </c>
      <c r="V15" s="129">
        <v>228.338</v>
      </c>
      <c r="W15" s="10">
        <v>-49.11898421465676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81.04654826031488</v>
      </c>
      <c r="C16" s="9">
        <v>55.16844241763803</v>
      </c>
      <c r="D16" s="128">
        <v>59</v>
      </c>
      <c r="E16" s="9">
        <v>50</v>
      </c>
      <c r="F16" s="128">
        <v>34</v>
      </c>
      <c r="G16" s="9">
        <v>47</v>
      </c>
      <c r="H16" s="128">
        <v>57</v>
      </c>
      <c r="I16" s="9">
        <v>59</v>
      </c>
      <c r="J16" s="128">
        <v>56</v>
      </c>
      <c r="K16" s="9">
        <v>58</v>
      </c>
      <c r="L16" s="128">
        <v>27</v>
      </c>
      <c r="M16" s="9">
        <v>79.48799999999999</v>
      </c>
      <c r="N16" s="128">
        <v>31.339999999999975</v>
      </c>
      <c r="O16" s="9">
        <v>18</v>
      </c>
      <c r="P16" s="128">
        <v>48.27800000000005</v>
      </c>
      <c r="Q16" s="9">
        <v>34.984</v>
      </c>
      <c r="R16" s="128">
        <v>37.707</v>
      </c>
      <c r="S16" s="9">
        <v>36.268000000000036</v>
      </c>
      <c r="T16" s="128">
        <v>32.489</v>
      </c>
      <c r="U16" s="9">
        <v>38.535</v>
      </c>
      <c r="V16" s="128">
        <v>25.351</v>
      </c>
      <c r="W16" s="9">
        <v>44.931985560230416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733.3341940948318</v>
      </c>
      <c r="C17" s="10">
        <v>786.4672798731582</v>
      </c>
      <c r="D17" s="129">
        <v>813</v>
      </c>
      <c r="E17" s="10">
        <v>951</v>
      </c>
      <c r="F17" s="129">
        <v>973</v>
      </c>
      <c r="G17" s="10">
        <v>1022</v>
      </c>
      <c r="H17" s="129">
        <v>1092</v>
      </c>
      <c r="I17" s="10">
        <v>951</v>
      </c>
      <c r="J17" s="129">
        <v>899</v>
      </c>
      <c r="K17" s="10">
        <v>793</v>
      </c>
      <c r="L17" s="129">
        <v>453</v>
      </c>
      <c r="M17" s="10">
        <v>228.261</v>
      </c>
      <c r="N17" s="129">
        <v>326.916</v>
      </c>
      <c r="O17" s="10">
        <v>317</v>
      </c>
      <c r="P17" s="129">
        <v>407.976</v>
      </c>
      <c r="Q17" s="10">
        <v>189.323</v>
      </c>
      <c r="R17" s="129">
        <v>275.925</v>
      </c>
      <c r="S17" s="10">
        <v>297.519</v>
      </c>
      <c r="T17" s="129">
        <v>300.128</v>
      </c>
      <c r="U17" s="10">
        <v>222.141</v>
      </c>
      <c r="V17" s="129">
        <v>253.689</v>
      </c>
      <c r="W17" s="10">
        <v>-4.185998654747719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-16.120685648179276</v>
      </c>
      <c r="C18" s="9">
        <v>-31</v>
      </c>
      <c r="D18" s="128">
        <v>-13</v>
      </c>
      <c r="E18" s="9">
        <v>-33</v>
      </c>
      <c r="F18" s="128">
        <v>-30</v>
      </c>
      <c r="G18" s="9">
        <v>-50</v>
      </c>
      <c r="H18" s="128">
        <v>-46</v>
      </c>
      <c r="I18" s="9">
        <v>-19</v>
      </c>
      <c r="J18" s="128">
        <v>-38</v>
      </c>
      <c r="K18" s="9">
        <v>-27</v>
      </c>
      <c r="L18" s="128">
        <v>-5</v>
      </c>
      <c r="M18" s="9">
        <v>29.558000000000025</v>
      </c>
      <c r="N18" s="128">
        <v>-19.718</v>
      </c>
      <c r="O18" s="9">
        <v>-22</v>
      </c>
      <c r="P18" s="128">
        <v>-17.987000000000023</v>
      </c>
      <c r="Q18" s="9">
        <v>1.488</v>
      </c>
      <c r="R18" s="128">
        <v>-26.752000000000006</v>
      </c>
      <c r="S18" s="9">
        <v>-35.96899999999998</v>
      </c>
      <c r="T18" s="128">
        <v>-63.549</v>
      </c>
      <c r="U18" s="9">
        <v>-35.655</v>
      </c>
      <c r="V18" s="128">
        <v>-36.642</v>
      </c>
      <c r="W18" s="9">
        <v>115.95696273496924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717.2135084466526</v>
      </c>
      <c r="C19" s="10">
        <v>754.654051346145</v>
      </c>
      <c r="D19" s="129">
        <v>800</v>
      </c>
      <c r="E19" s="10">
        <v>918</v>
      </c>
      <c r="F19" s="129">
        <v>943</v>
      </c>
      <c r="G19" s="10">
        <v>972</v>
      </c>
      <c r="H19" s="129">
        <v>1046</v>
      </c>
      <c r="I19" s="10">
        <v>932</v>
      </c>
      <c r="J19" s="129">
        <v>861</v>
      </c>
      <c r="K19" s="10">
        <v>766</v>
      </c>
      <c r="L19" s="129">
        <v>448</v>
      </c>
      <c r="M19" s="10">
        <v>257.819</v>
      </c>
      <c r="N19" s="129">
        <v>307.198</v>
      </c>
      <c r="O19" s="10">
        <v>295</v>
      </c>
      <c r="P19" s="129">
        <v>389.989</v>
      </c>
      <c r="Q19" s="10">
        <v>190.811</v>
      </c>
      <c r="R19" s="129">
        <v>249.173</v>
      </c>
      <c r="S19" s="10">
        <v>261.55</v>
      </c>
      <c r="T19" s="129">
        <v>236.578</v>
      </c>
      <c r="U19" s="10">
        <v>186.484</v>
      </c>
      <c r="V19" s="129">
        <v>217.046</v>
      </c>
      <c r="W19" s="10">
        <v>111.77096408022152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0.029513374770171907</v>
      </c>
      <c r="D22" s="136">
        <v>0.02448355011476666</v>
      </c>
      <c r="E22" s="18">
        <v>0.049663928304704896</v>
      </c>
      <c r="F22" s="136">
        <v>0.05122732123799367</v>
      </c>
      <c r="G22" s="18">
        <v>0.03620981387478839</v>
      </c>
      <c r="H22" s="136">
        <v>0.027106466361854986</v>
      </c>
      <c r="I22" s="18">
        <v>0.0031508322611133455</v>
      </c>
      <c r="J22" s="136">
        <v>0.01606702099938051</v>
      </c>
      <c r="K22" s="18">
        <v>0.024681162264438283</v>
      </c>
      <c r="L22" s="136">
        <v>-0.02329867513695616</v>
      </c>
      <c r="M22" s="18">
        <v>-0.02366366403813258</v>
      </c>
      <c r="N22" s="136">
        <v>-0.013175272437269792</v>
      </c>
      <c r="O22" s="18">
        <v>-0.019909984213168697</v>
      </c>
      <c r="P22" s="136">
        <v>-0.08403310189492652</v>
      </c>
      <c r="Q22" s="18">
        <v>-0.086</v>
      </c>
      <c r="R22" s="136">
        <v>-0.011053608863440423</v>
      </c>
      <c r="S22" s="18">
        <v>0.028882527348941922</v>
      </c>
      <c r="T22" s="136">
        <v>0.065</v>
      </c>
      <c r="U22" s="18">
        <v>0.06296078787917914</v>
      </c>
      <c r="V22" s="136">
        <v>0.059</v>
      </c>
      <c r="W22" s="18">
        <v>0.044</v>
      </c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spans="1:256" ht="16.5" customHeight="1">
      <c r="A23" s="12" t="s">
        <v>0</v>
      </c>
      <c r="B23" s="131">
        <v>0.7271236624498745</v>
      </c>
      <c r="C23" s="13">
        <v>0.702205985042413</v>
      </c>
      <c r="D23" s="131">
        <v>0.7</v>
      </c>
      <c r="E23" s="13">
        <v>0.665</v>
      </c>
      <c r="F23" s="131">
        <v>0.657</v>
      </c>
      <c r="G23" s="13">
        <v>0.658</v>
      </c>
      <c r="H23" s="131">
        <v>0.648</v>
      </c>
      <c r="I23" s="13">
        <v>0.6951115581863465</v>
      </c>
      <c r="J23" s="131">
        <v>0.7110447319393944</v>
      </c>
      <c r="K23" s="13">
        <v>0.7482092870229</v>
      </c>
      <c r="L23" s="131">
        <v>0.8571071893660976</v>
      </c>
      <c r="M23" s="13">
        <v>0.9429273382885169</v>
      </c>
      <c r="N23" s="131">
        <v>0.8903161441794587</v>
      </c>
      <c r="O23" s="13">
        <v>0.8877847867173239</v>
      </c>
      <c r="P23" s="131">
        <v>0.8643721204803824</v>
      </c>
      <c r="Q23" s="13">
        <v>0.9380314339353535</v>
      </c>
      <c r="R23" s="131">
        <v>0.898242857422235</v>
      </c>
      <c r="S23" s="13">
        <v>0.8799557058485279</v>
      </c>
      <c r="T23" s="131">
        <v>0.87925980235253</v>
      </c>
      <c r="U23" s="13">
        <v>0.9137424639367684</v>
      </c>
      <c r="V23" s="131">
        <v>0.9050206942873262</v>
      </c>
      <c r="W23" s="13">
        <v>1.0040206334594637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0.24898936689500317</v>
      </c>
      <c r="C24" s="14">
        <v>0.24564776882032166</v>
      </c>
      <c r="D24" s="132">
        <v>0.24533233756534728</v>
      </c>
      <c r="E24" s="14">
        <v>0.24617573817146923</v>
      </c>
      <c r="F24" s="132">
        <v>0.23993231810490695</v>
      </c>
      <c r="G24" s="14">
        <v>0.24101894186806008</v>
      </c>
      <c r="H24" s="132">
        <v>0.24133545310015897</v>
      </c>
      <c r="I24" s="14">
        <v>0.2370258876757266</v>
      </c>
      <c r="J24" s="132">
        <v>0.23876490293611202</v>
      </c>
      <c r="K24" s="14">
        <v>0.2516691715404121</v>
      </c>
      <c r="L24" s="132">
        <v>0.2568090668054973</v>
      </c>
      <c r="M24" s="14">
        <v>0.2651535615826872</v>
      </c>
      <c r="N24" s="132">
        <v>0.2645990900791782</v>
      </c>
      <c r="O24" s="14">
        <v>0.26398263139727046</v>
      </c>
      <c r="P24" s="132">
        <v>0.2653034794425069</v>
      </c>
      <c r="Q24" s="14">
        <v>0.273664978893512</v>
      </c>
      <c r="R24" s="132">
        <v>0.29008650092769356</v>
      </c>
      <c r="S24" s="14">
        <v>0.2984523684439872</v>
      </c>
      <c r="T24" s="132">
        <v>0.30512362145629185</v>
      </c>
      <c r="U24" s="14">
        <v>0.3073998468632683</v>
      </c>
      <c r="V24" s="132">
        <v>0.3151600595212812</v>
      </c>
      <c r="W24" s="14">
        <v>0.3205942505730016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0.1711927870612929</v>
      </c>
      <c r="C25" s="14">
        <v>0.17121992860683363</v>
      </c>
      <c r="D25" s="132">
        <v>0.17</v>
      </c>
      <c r="E25" s="14">
        <v>0.17</v>
      </c>
      <c r="F25" s="132">
        <v>0.167</v>
      </c>
      <c r="G25" s="14">
        <v>0.169</v>
      </c>
      <c r="H25" s="132">
        <v>0.169</v>
      </c>
      <c r="I25" s="14">
        <v>0.164</v>
      </c>
      <c r="J25" s="132">
        <v>0.16721208976658553</v>
      </c>
      <c r="K25" s="14">
        <v>0.17305551563455313</v>
      </c>
      <c r="L25" s="132">
        <v>0.17406090571413876</v>
      </c>
      <c r="M25" s="14">
        <v>0.1794096629519151</v>
      </c>
      <c r="N25" s="132">
        <v>0.17976377042550543</v>
      </c>
      <c r="O25" s="14">
        <v>0.18032169408209897</v>
      </c>
      <c r="P25" s="132">
        <v>0.18018545598846744</v>
      </c>
      <c r="Q25" s="14">
        <v>0.18537078175845823</v>
      </c>
      <c r="R25" s="132">
        <v>0.1928615093325052</v>
      </c>
      <c r="S25" s="14">
        <v>0.20039837197728846</v>
      </c>
      <c r="T25" s="132">
        <v>0.20780415843681468</v>
      </c>
      <c r="U25" s="14">
        <v>0.21210544435365442</v>
      </c>
      <c r="V25" s="132">
        <v>0.21607040879415468</v>
      </c>
      <c r="W25" s="14">
        <v>0.2156729282279306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0.029136497502399977</v>
      </c>
      <c r="C26" s="14">
        <v>0.027550120717234818</v>
      </c>
      <c r="D26" s="132">
        <v>0.027</v>
      </c>
      <c r="E26" s="14">
        <v>0.03</v>
      </c>
      <c r="F26" s="132">
        <v>0.028</v>
      </c>
      <c r="G26" s="14">
        <v>0.029</v>
      </c>
      <c r="H26" s="132">
        <v>0.028</v>
      </c>
      <c r="I26" s="14">
        <v>0.028</v>
      </c>
      <c r="J26" s="132">
        <v>0.028688142265729886</v>
      </c>
      <c r="K26" s="14">
        <v>0.03053773996243907</v>
      </c>
      <c r="L26" s="132">
        <v>0.03381939649192813</v>
      </c>
      <c r="M26" s="14">
        <v>0.0364715544035164</v>
      </c>
      <c r="N26" s="132">
        <v>0.04044371267492382</v>
      </c>
      <c r="O26" s="14">
        <v>0.04111035094843169</v>
      </c>
      <c r="P26" s="132">
        <v>0.041096485216720866</v>
      </c>
      <c r="Q26" s="14">
        <v>0.042245297709841416</v>
      </c>
      <c r="R26" s="132">
        <v>0.04910148260638765</v>
      </c>
      <c r="S26" s="14">
        <v>0.04860284732929504</v>
      </c>
      <c r="T26" s="132">
        <v>0.04641237926650523</v>
      </c>
      <c r="U26" s="14">
        <v>0.044492506014045155</v>
      </c>
      <c r="V26" s="132">
        <v>0.04613236405610427</v>
      </c>
      <c r="W26" s="14">
        <v>0.05258085332572331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0.048660082331310306</v>
      </c>
      <c r="C27" s="14">
        <v>0.046877521939204185</v>
      </c>
      <c r="D27" s="132">
        <v>0.048</v>
      </c>
      <c r="E27" s="14">
        <v>0.047</v>
      </c>
      <c r="F27" s="132">
        <v>0.045</v>
      </c>
      <c r="G27" s="14">
        <v>0.044</v>
      </c>
      <c r="H27" s="132">
        <v>0.044</v>
      </c>
      <c r="I27" s="14">
        <v>0.045</v>
      </c>
      <c r="J27" s="132">
        <v>0.0428646709037966</v>
      </c>
      <c r="K27" s="14">
        <v>0.048075915943419895</v>
      </c>
      <c r="L27" s="132">
        <v>0.04892876459943044</v>
      </c>
      <c r="M27" s="14">
        <v>0.04927234422725568</v>
      </c>
      <c r="N27" s="132">
        <v>0.044391606978748964</v>
      </c>
      <c r="O27" s="14">
        <v>0.042550586366739834</v>
      </c>
      <c r="P27" s="132">
        <v>0.04402153823731857</v>
      </c>
      <c r="Q27" s="14">
        <v>0.046048899425212335</v>
      </c>
      <c r="R27" s="132">
        <v>0.048123508988800696</v>
      </c>
      <c r="S27" s="14">
        <v>0.04945114913740371</v>
      </c>
      <c r="T27" s="132">
        <v>0.050906704132660595</v>
      </c>
      <c r="U27" s="14">
        <v>0.05080225362414075</v>
      </c>
      <c r="V27" s="132">
        <v>0.0529576237874764</v>
      </c>
      <c r="W27" s="14">
        <v>0.052340469019347725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0.4781342955548713</v>
      </c>
      <c r="C28" s="14">
        <v>0.45655821622209136</v>
      </c>
      <c r="D28" s="132">
        <v>0.454</v>
      </c>
      <c r="E28" s="14">
        <v>0.4186214363045832</v>
      </c>
      <c r="F28" s="132">
        <v>0.41767764298093585</v>
      </c>
      <c r="G28" s="14">
        <v>0.417</v>
      </c>
      <c r="H28" s="132">
        <v>0.407</v>
      </c>
      <c r="I28" s="14">
        <v>0.4580856705106199</v>
      </c>
      <c r="J28" s="132">
        <v>0.47227982900328247</v>
      </c>
      <c r="K28" s="14">
        <v>0.496540115482488</v>
      </c>
      <c r="L28" s="132">
        <v>0.6002981225606003</v>
      </c>
      <c r="M28" s="14">
        <v>0.6777737767058297</v>
      </c>
      <c r="N28" s="132">
        <v>0.6257170541002806</v>
      </c>
      <c r="O28" s="14">
        <v>0.6238021553200535</v>
      </c>
      <c r="P28" s="132">
        <v>0.5990686410378755</v>
      </c>
      <c r="Q28" s="14">
        <v>0.6643664550418416</v>
      </c>
      <c r="R28" s="132">
        <v>0.6081563564945415</v>
      </c>
      <c r="S28" s="14">
        <v>0.5815033374045406</v>
      </c>
      <c r="T28" s="132">
        <v>0.5741361808962381</v>
      </c>
      <c r="U28" s="14">
        <v>0.6063426170735</v>
      </c>
      <c r="V28" s="132">
        <v>0.589860634766045</v>
      </c>
      <c r="W28" s="14">
        <v>0.683426382886462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0.5195791147442684</v>
      </c>
      <c r="C29" s="14">
        <v>0.5025582785606505</v>
      </c>
      <c r="D29" s="132">
        <v>0.4962292609351433</v>
      </c>
      <c r="E29" s="14">
        <v>0.46120534103211835</v>
      </c>
      <c r="F29" s="132">
        <v>0.45268630849220104</v>
      </c>
      <c r="G29" s="14">
        <v>0.4521594684385382</v>
      </c>
      <c r="H29" s="132">
        <v>0.447741935483871</v>
      </c>
      <c r="I29" s="14">
        <v>0.4894879962807335</v>
      </c>
      <c r="J29" s="132">
        <v>0.499</v>
      </c>
      <c r="K29" s="14">
        <v>0.5236359943686095</v>
      </c>
      <c r="L29" s="132">
        <v>0.6178321503541176</v>
      </c>
      <c r="M29" s="14">
        <v>0.6862719899020295</v>
      </c>
      <c r="N29" s="132">
        <v>0.6372381136940019</v>
      </c>
      <c r="O29" s="14">
        <v>0.6486315387250186</v>
      </c>
      <c r="P29" s="132">
        <v>0.6252482239261029</v>
      </c>
      <c r="Q29" s="14">
        <v>0.6808950420665594</v>
      </c>
      <c r="R29" s="132">
        <v>0.6301867634995899</v>
      </c>
      <c r="S29" s="14">
        <v>0.6092861006647324</v>
      </c>
      <c r="T29" s="132">
        <v>0.59484836994452</v>
      </c>
      <c r="U29" s="14">
        <v>0.6237885058431403</v>
      </c>
      <c r="V29" s="132">
        <v>0.6032130176294382</v>
      </c>
      <c r="W29" s="14">
        <v>0.6902408392475936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0.041444819189397124</v>
      </c>
      <c r="C30" s="14">
        <v>0.04600006233855911</v>
      </c>
      <c r="D30" s="132">
        <v>0.042232277526395176</v>
      </c>
      <c r="E30" s="14">
        <v>0.042</v>
      </c>
      <c r="F30" s="132">
        <v>0.035</v>
      </c>
      <c r="G30" s="14">
        <v>0.0345514950166113</v>
      </c>
      <c r="H30" s="132">
        <v>0.04129032258064516</v>
      </c>
      <c r="I30" s="14">
        <v>0.03140232577011357</v>
      </c>
      <c r="J30" s="132">
        <v>0.027</v>
      </c>
      <c r="K30" s="14">
        <v>0.02709587888612153</v>
      </c>
      <c r="L30" s="132">
        <v>0.01753402779351737</v>
      </c>
      <c r="M30" s="14">
        <v>0.008498213196199773</v>
      </c>
      <c r="N30" s="132">
        <v>0.011521059593721301</v>
      </c>
      <c r="O30" s="14">
        <v>0.02482938340496506</v>
      </c>
      <c r="P30" s="132">
        <v>0.026179582888227367</v>
      </c>
      <c r="Q30" s="14">
        <v>0.016528587024717767</v>
      </c>
      <c r="R30" s="132">
        <v>0.022030407005048384</v>
      </c>
      <c r="S30" s="14">
        <v>0.027782763260191797</v>
      </c>
      <c r="T30" s="132">
        <v>0.02071218904828186</v>
      </c>
      <c r="U30" s="14">
        <v>0.01744588876964028</v>
      </c>
      <c r="V30" s="132">
        <v>0.013352382863393266</v>
      </c>
      <c r="W30" s="14">
        <v>0.006814456361131593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0.2565491894052714</v>
      </c>
      <c r="C31" s="13">
        <v>0.2829193546840234</v>
      </c>
      <c r="D31" s="131">
        <v>0.285</v>
      </c>
      <c r="E31" s="13">
        <v>0.325</v>
      </c>
      <c r="F31" s="131">
        <v>0.32547660311958404</v>
      </c>
      <c r="G31" s="13">
        <v>0.3239202657807309</v>
      </c>
      <c r="H31" s="131">
        <v>0.3338709677419355</v>
      </c>
      <c r="I31" s="13">
        <v>0.2883336787276643</v>
      </c>
      <c r="J31" s="131">
        <v>0.2680475330161073</v>
      </c>
      <c r="K31" s="13">
        <v>0.23121743291345226</v>
      </c>
      <c r="L31" s="131">
        <v>0.13233853583385363</v>
      </c>
      <c r="M31" s="13">
        <v>0.047325647457916106</v>
      </c>
      <c r="N31" s="131">
        <v>0.09961529063840185</v>
      </c>
      <c r="O31" s="13">
        <v>0.10277719925436461</v>
      </c>
      <c r="P31" s="131">
        <v>0.13222606408202545</v>
      </c>
      <c r="Q31" s="13">
        <v>0.06199284551173549</v>
      </c>
      <c r="R31" s="131">
        <v>0.09929125902806955</v>
      </c>
      <c r="S31" s="13">
        <v>0.10879035169651916</v>
      </c>
      <c r="T31" s="131">
        <v>0.10505530342104788</v>
      </c>
      <c r="U31" s="13">
        <v>0.06846867138572929</v>
      </c>
      <c r="V31" s="131">
        <v>0.07982135297574332</v>
      </c>
      <c r="W31" s="13">
        <v>-0.016234315652816543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0.2884253507783383</v>
      </c>
      <c r="C32" s="13">
        <v>0.30426271866448423</v>
      </c>
      <c r="D32" s="131">
        <v>0.3065610859728507</v>
      </c>
      <c r="E32" s="13">
        <v>0.3431974016600505</v>
      </c>
      <c r="F32" s="131">
        <v>0.337261698440208</v>
      </c>
      <c r="G32" s="13">
        <v>0.339</v>
      </c>
      <c r="H32" s="131">
        <v>0.352</v>
      </c>
      <c r="I32" s="13">
        <v>0.3073286426520077</v>
      </c>
      <c r="J32" s="131">
        <v>0.286</v>
      </c>
      <c r="K32" s="13">
        <v>0.2494524862437758</v>
      </c>
      <c r="L32" s="131">
        <v>0.14062523771098256</v>
      </c>
      <c r="M32" s="13">
        <v>0.07261129112400361</v>
      </c>
      <c r="N32" s="131">
        <v>0.11017752576103532</v>
      </c>
      <c r="O32" s="13">
        <v>0.10909754363739951</v>
      </c>
      <c r="P32" s="131">
        <v>0.14997320174126189</v>
      </c>
      <c r="Q32" s="13">
        <v>0.07604475531666202</v>
      </c>
      <c r="R32" s="131">
        <v>0.11500785266990779</v>
      </c>
      <c r="S32" s="13">
        <v>0.12389310144802004</v>
      </c>
      <c r="T32" s="131">
        <v>0.11780896552103132</v>
      </c>
      <c r="U32" s="13">
        <v>0.08283879138098586</v>
      </c>
      <c r="V32" s="131">
        <v>0.08868343952852063</v>
      </c>
      <c r="W32" s="13">
        <v>-0.0013835144307231427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0.2820849749301856</v>
      </c>
      <c r="C33" s="116">
        <v>0.29195504910360354</v>
      </c>
      <c r="D33" s="133">
        <v>0.30165912518853694</v>
      </c>
      <c r="E33" s="116">
        <v>0.3312883435582822</v>
      </c>
      <c r="F33" s="133">
        <v>0.3268630849220104</v>
      </c>
      <c r="G33" s="116">
        <v>0.3229235880398671</v>
      </c>
      <c r="H33" s="133">
        <v>0.33741935483870966</v>
      </c>
      <c r="I33" s="116">
        <v>0.30144486908369417</v>
      </c>
      <c r="J33" s="133">
        <v>0.2739252271050154</v>
      </c>
      <c r="K33" s="116">
        <v>0.24082588276571942</v>
      </c>
      <c r="L33" s="133">
        <v>0.13920168851253237</v>
      </c>
      <c r="M33" s="116">
        <v>0.08201388089204677</v>
      </c>
      <c r="N33" s="133">
        <v>0.10353214758145372</v>
      </c>
      <c r="O33" s="116">
        <v>0.10145839536921172</v>
      </c>
      <c r="P33" s="133">
        <v>0.1433611265708595</v>
      </c>
      <c r="Q33" s="116">
        <v>0.07664243545014392</v>
      </c>
      <c r="R33" s="133">
        <v>0.10385739484758152</v>
      </c>
      <c r="S33" s="116">
        <v>0.10891486151717922</v>
      </c>
      <c r="T33" s="133">
        <v>0.09286374295312183</v>
      </c>
      <c r="U33" s="116">
        <v>0.06954190884119442</v>
      </c>
      <c r="V33" s="133">
        <v>0.07587394729731005</v>
      </c>
      <c r="W33" s="116">
        <v>0.036941421747815666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0.10363993776696527</v>
      </c>
      <c r="C34" s="118">
        <v>0.09960284826544005</v>
      </c>
      <c r="D34" s="134">
        <v>0.096</v>
      </c>
      <c r="E34" s="118">
        <v>0.094</v>
      </c>
      <c r="F34" s="134">
        <v>0.091</v>
      </c>
      <c r="G34" s="118">
        <v>0.09</v>
      </c>
      <c r="H34" s="134">
        <v>0.089</v>
      </c>
      <c r="I34" s="118">
        <v>0.0868784815196283</v>
      </c>
      <c r="J34" s="134">
        <v>0.08619787842047287</v>
      </c>
      <c r="K34" s="118">
        <v>0.08721889172926499</v>
      </c>
      <c r="L34" s="134">
        <v>0.08564662575664982</v>
      </c>
      <c r="M34" s="118">
        <v>0.0853714038979568</v>
      </c>
      <c r="N34" s="134">
        <v>0.08284996438205934</v>
      </c>
      <c r="O34" s="118">
        <v>0.07951986317450375</v>
      </c>
      <c r="P34" s="134">
        <v>0.0747880399971728</v>
      </c>
      <c r="Q34" s="118">
        <v>0.0716367601186921</v>
      </c>
      <c r="R34" s="134">
        <v>0.07276064946185393</v>
      </c>
      <c r="S34" s="118">
        <v>0.07671850815489585</v>
      </c>
      <c r="T34" s="134">
        <v>0.08243773195099396</v>
      </c>
      <c r="U34" s="118">
        <v>0.08668046089748518</v>
      </c>
      <c r="V34" s="134">
        <v>0.08962832695233973</v>
      </c>
      <c r="W34" s="118">
        <v>0.09072104925267045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R35" s="90"/>
      <c r="S35" s="90"/>
      <c r="T35" s="90"/>
      <c r="U35" s="90"/>
      <c r="V35" s="90"/>
      <c r="W35" s="90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2"/>
      <c r="IV35" s="162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8515625" style="0" bestFit="1" customWidth="1"/>
    <col min="3" max="3" width="6.57421875" style="0" bestFit="1" customWidth="1"/>
    <col min="4" max="6" width="7.421875" style="0" bestFit="1" customWidth="1"/>
    <col min="7" max="7" width="6.57421875" style="0" bestFit="1" customWidth="1"/>
    <col min="8" max="8" width="6.8515625" style="0" bestFit="1" customWidth="1"/>
    <col min="9" max="10" width="7.421875" style="0" bestFit="1" customWidth="1"/>
    <col min="11" max="11" width="7.00390625" style="0" bestFit="1" customWidth="1"/>
    <col min="12" max="12" width="7.140625" style="0" bestFit="1" customWidth="1"/>
    <col min="13" max="13" width="7.00390625" style="0" bestFit="1" customWidth="1"/>
    <col min="14" max="14" width="6.8515625" style="0" bestFit="1" customWidth="1"/>
    <col min="15" max="15" width="6.57421875" style="0" bestFit="1" customWidth="1"/>
    <col min="16" max="16" width="7.8515625" style="53" bestFit="1" customWidth="1"/>
    <col min="17" max="17" width="7.00390625" style="53" bestFit="1" customWidth="1"/>
    <col min="18" max="18" width="8.00390625" style="53" bestFit="1" customWidth="1"/>
    <col min="19" max="19" width="6.57421875" style="53" bestFit="1" customWidth="1"/>
    <col min="20" max="23" width="7.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77" t="s">
        <v>108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7</v>
      </c>
      <c r="C5" s="9">
        <v>8</v>
      </c>
      <c r="D5" s="128">
        <v>9</v>
      </c>
      <c r="E5" s="9">
        <v>10</v>
      </c>
      <c r="F5" s="128">
        <v>10</v>
      </c>
      <c r="G5" s="9">
        <v>12</v>
      </c>
      <c r="H5" s="128">
        <v>13</v>
      </c>
      <c r="I5" s="9">
        <v>12</v>
      </c>
      <c r="J5" s="128">
        <v>12</v>
      </c>
      <c r="K5" s="9">
        <v>9</v>
      </c>
      <c r="L5" s="128">
        <v>10</v>
      </c>
      <c r="M5" s="9">
        <v>8</v>
      </c>
      <c r="N5" s="128">
        <v>6.973</v>
      </c>
      <c r="O5" s="9">
        <v>7</v>
      </c>
      <c r="P5" s="128">
        <v>8.562</v>
      </c>
      <c r="Q5" s="9">
        <v>3.814</v>
      </c>
      <c r="R5" s="128">
        <v>4.064</v>
      </c>
      <c r="S5" s="9">
        <v>4.05</v>
      </c>
      <c r="T5" s="128">
        <v>6.329</v>
      </c>
      <c r="U5" s="9">
        <v>6.317</v>
      </c>
      <c r="V5" s="128">
        <v>7.601</v>
      </c>
      <c r="W5" s="9">
        <v>9.532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4</v>
      </c>
      <c r="C6" s="9">
        <v>-1</v>
      </c>
      <c r="D6" s="128">
        <v>2</v>
      </c>
      <c r="E6" s="9">
        <v>0</v>
      </c>
      <c r="F6" s="128">
        <v>2</v>
      </c>
      <c r="G6" s="9">
        <v>0</v>
      </c>
      <c r="H6" s="128">
        <v>1</v>
      </c>
      <c r="I6" s="9">
        <v>-1</v>
      </c>
      <c r="J6" s="128">
        <v>1</v>
      </c>
      <c r="K6" s="9">
        <v>-2</v>
      </c>
      <c r="L6" s="128">
        <v>0</v>
      </c>
      <c r="M6" s="9">
        <v>-1</v>
      </c>
      <c r="N6" s="128">
        <v>-0.478</v>
      </c>
      <c r="O6" s="9">
        <v>0</v>
      </c>
      <c r="P6" s="128">
        <v>0.824</v>
      </c>
      <c r="Q6" s="9">
        <v>-2.879</v>
      </c>
      <c r="R6" s="128">
        <v>0.016</v>
      </c>
      <c r="S6" s="9">
        <v>-0.074</v>
      </c>
      <c r="T6" s="128">
        <v>1.533</v>
      </c>
      <c r="U6" s="9">
        <v>-0.764</v>
      </c>
      <c r="V6" s="128">
        <v>0.491</v>
      </c>
      <c r="W6" s="9">
        <v>1.6698248190496172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10</v>
      </c>
      <c r="C7" s="9">
        <v>4</v>
      </c>
      <c r="D7" s="128">
        <v>7</v>
      </c>
      <c r="E7" s="9">
        <v>7</v>
      </c>
      <c r="F7" s="128">
        <v>12</v>
      </c>
      <c r="G7" s="9">
        <v>2</v>
      </c>
      <c r="H7" s="128">
        <v>8</v>
      </c>
      <c r="I7" s="9">
        <v>18</v>
      </c>
      <c r="J7" s="128">
        <v>4</v>
      </c>
      <c r="K7" s="9">
        <v>1</v>
      </c>
      <c r="L7" s="128">
        <v>-5</v>
      </c>
      <c r="M7" s="9">
        <v>1</v>
      </c>
      <c r="N7" s="128">
        <v>6.077</v>
      </c>
      <c r="O7" s="9">
        <v>3</v>
      </c>
      <c r="P7" s="128">
        <v>17.455</v>
      </c>
      <c r="Q7" s="9">
        <v>-0.028</v>
      </c>
      <c r="R7" s="128">
        <v>-12.632</v>
      </c>
      <c r="S7" s="9">
        <v>0.828</v>
      </c>
      <c r="T7" s="128">
        <v>7.623</v>
      </c>
      <c r="U7" s="9">
        <v>0.661</v>
      </c>
      <c r="V7" s="128">
        <v>3.492</v>
      </c>
      <c r="W7" s="9">
        <v>5.1204628133850845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10</v>
      </c>
      <c r="C8" s="9">
        <v>7</v>
      </c>
      <c r="D8" s="128">
        <v>11</v>
      </c>
      <c r="E8" s="9">
        <v>11</v>
      </c>
      <c r="F8" s="128">
        <v>14</v>
      </c>
      <c r="G8" s="9">
        <v>9</v>
      </c>
      <c r="H8" s="128">
        <v>11</v>
      </c>
      <c r="I8" s="9">
        <v>24</v>
      </c>
      <c r="J8" s="128">
        <v>12</v>
      </c>
      <c r="K8" s="9">
        <v>8</v>
      </c>
      <c r="L8" s="128">
        <v>3</v>
      </c>
      <c r="M8" s="9">
        <v>8</v>
      </c>
      <c r="N8" s="128">
        <v>6.326</v>
      </c>
      <c r="O8" s="9">
        <v>5</v>
      </c>
      <c r="P8" s="128">
        <v>20.618</v>
      </c>
      <c r="Q8" s="9">
        <v>5.557</v>
      </c>
      <c r="R8" s="128">
        <v>0.33500000000000085</v>
      </c>
      <c r="S8" s="9">
        <v>0.813</v>
      </c>
      <c r="T8" s="128">
        <v>8.24</v>
      </c>
      <c r="U8" s="9">
        <v>1.877</v>
      </c>
      <c r="V8" s="128">
        <v>2.961</v>
      </c>
      <c r="W8" s="9">
        <v>7.601202559530055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0</v>
      </c>
      <c r="C9" s="9">
        <v>3</v>
      </c>
      <c r="D9" s="128">
        <v>4</v>
      </c>
      <c r="E9" s="9">
        <v>4</v>
      </c>
      <c r="F9" s="128">
        <v>2</v>
      </c>
      <c r="G9" s="9">
        <v>7</v>
      </c>
      <c r="H9" s="128">
        <v>3</v>
      </c>
      <c r="I9" s="9">
        <v>6</v>
      </c>
      <c r="J9" s="128">
        <v>8</v>
      </c>
      <c r="K9" s="9">
        <v>7</v>
      </c>
      <c r="L9" s="128">
        <v>8</v>
      </c>
      <c r="M9" s="9">
        <v>7</v>
      </c>
      <c r="N9" s="128">
        <v>0.249</v>
      </c>
      <c r="O9" s="9">
        <v>2</v>
      </c>
      <c r="P9" s="128">
        <v>3.163</v>
      </c>
      <c r="Q9" s="9">
        <v>5.585</v>
      </c>
      <c r="R9" s="128">
        <v>12.967</v>
      </c>
      <c r="S9" s="9">
        <v>-0.015</v>
      </c>
      <c r="T9" s="128">
        <v>0.617</v>
      </c>
      <c r="U9" s="9">
        <v>1.215</v>
      </c>
      <c r="V9" s="128">
        <v>-0.532</v>
      </c>
      <c r="W9" s="9">
        <v>2.4807397461449705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1</v>
      </c>
      <c r="C10" s="9">
        <v>0</v>
      </c>
      <c r="D10" s="128">
        <v>1</v>
      </c>
      <c r="E10" s="9">
        <v>0</v>
      </c>
      <c r="F10" s="128">
        <v>1</v>
      </c>
      <c r="G10" s="9">
        <v>1</v>
      </c>
      <c r="H10" s="128">
        <v>1</v>
      </c>
      <c r="I10" s="9">
        <v>0</v>
      </c>
      <c r="J10" s="128">
        <v>0</v>
      </c>
      <c r="K10" s="9">
        <v>-2</v>
      </c>
      <c r="L10" s="128">
        <v>0</v>
      </c>
      <c r="M10" s="9">
        <v>0</v>
      </c>
      <c r="N10" s="128">
        <v>0.008000000000000498</v>
      </c>
      <c r="O10" s="9">
        <v>0</v>
      </c>
      <c r="P10" s="128">
        <v>-0.063</v>
      </c>
      <c r="Q10" s="9">
        <v>-0.018</v>
      </c>
      <c r="R10" s="128">
        <v>-0.066</v>
      </c>
      <c r="S10" s="9">
        <v>0.02300000000000022</v>
      </c>
      <c r="T10" s="128">
        <v>-0.468</v>
      </c>
      <c r="U10" s="9">
        <v>0.029</v>
      </c>
      <c r="V10" s="128">
        <v>-0.084</v>
      </c>
      <c r="W10" s="9">
        <v>-0.02799706283436484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1</v>
      </c>
      <c r="C11" s="9">
        <v>2</v>
      </c>
      <c r="D11" s="128">
        <v>2</v>
      </c>
      <c r="E11" s="9">
        <v>2</v>
      </c>
      <c r="F11" s="128">
        <v>2</v>
      </c>
      <c r="G11" s="9">
        <v>2</v>
      </c>
      <c r="H11" s="128">
        <v>3</v>
      </c>
      <c r="I11" s="9">
        <v>2</v>
      </c>
      <c r="J11" s="128">
        <v>3</v>
      </c>
      <c r="K11" s="9">
        <v>1</v>
      </c>
      <c r="L11" s="128">
        <v>1</v>
      </c>
      <c r="M11" s="9">
        <v>1</v>
      </c>
      <c r="N11" s="128">
        <v>1.06</v>
      </c>
      <c r="O11" s="9">
        <v>1</v>
      </c>
      <c r="P11" s="128">
        <v>1.022</v>
      </c>
      <c r="Q11" s="9">
        <v>0.868</v>
      </c>
      <c r="R11" s="128">
        <v>0.784</v>
      </c>
      <c r="S11" s="9">
        <v>0.934</v>
      </c>
      <c r="T11" s="128">
        <v>0.722</v>
      </c>
      <c r="U11" s="9">
        <v>0.948</v>
      </c>
      <c r="V11" s="128">
        <v>1.585</v>
      </c>
      <c r="W11" s="9">
        <v>1.1638778978285955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0.1440914748459668</v>
      </c>
      <c r="C12" s="9">
        <v>0.8433741162131315</v>
      </c>
      <c r="D12" s="128">
        <v>0.9275565907647177</v>
      </c>
      <c r="E12" s="9">
        <v>0.5907241035599373</v>
      </c>
      <c r="F12" s="128">
        <v>0.546</v>
      </c>
      <c r="G12" s="9">
        <v>0.632</v>
      </c>
      <c r="H12" s="128">
        <v>2</v>
      </c>
      <c r="I12" s="9">
        <v>1.278</v>
      </c>
      <c r="J12" s="128">
        <v>2</v>
      </c>
      <c r="K12" s="9">
        <v>0</v>
      </c>
      <c r="L12" s="128">
        <v>0</v>
      </c>
      <c r="M12" s="9">
        <v>1</v>
      </c>
      <c r="N12" s="128">
        <v>0.528</v>
      </c>
      <c r="O12" s="9">
        <v>1</v>
      </c>
      <c r="P12" s="128">
        <v>0.587</v>
      </c>
      <c r="Q12" s="9">
        <v>0.421</v>
      </c>
      <c r="R12" s="128">
        <v>0.4404382165605096</v>
      </c>
      <c r="S12" s="9">
        <v>0.6200000000000001</v>
      </c>
      <c r="T12" s="128">
        <v>0.486</v>
      </c>
      <c r="U12" s="9">
        <v>0.62</v>
      </c>
      <c r="V12" s="128">
        <v>0.48</v>
      </c>
      <c r="W12" s="9">
        <v>0.5414779576163938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0.18953968196584153</v>
      </c>
      <c r="C13" s="9">
        <v>0.2525474236547589</v>
      </c>
      <c r="D13" s="128">
        <v>0.2680411306274435</v>
      </c>
      <c r="E13" s="9">
        <v>0.31562536216540044</v>
      </c>
      <c r="F13" s="128">
        <v>0.187</v>
      </c>
      <c r="G13" s="9">
        <v>0.3</v>
      </c>
      <c r="H13" s="128">
        <v>0.459</v>
      </c>
      <c r="I13" s="9">
        <v>0.341</v>
      </c>
      <c r="J13" s="128">
        <v>0</v>
      </c>
      <c r="K13" s="9">
        <v>0</v>
      </c>
      <c r="L13" s="128">
        <v>0</v>
      </c>
      <c r="M13" s="9">
        <v>0</v>
      </c>
      <c r="N13" s="128">
        <v>0.27</v>
      </c>
      <c r="O13" s="9">
        <v>0</v>
      </c>
      <c r="P13" s="128">
        <v>0.176</v>
      </c>
      <c r="Q13" s="9">
        <v>0.157</v>
      </c>
      <c r="R13" s="128">
        <v>0.19375286624203822</v>
      </c>
      <c r="S13" s="9">
        <v>0.161</v>
      </c>
      <c r="T13" s="128">
        <v>0.101</v>
      </c>
      <c r="U13" s="9">
        <v>0.12</v>
      </c>
      <c r="V13" s="128">
        <v>0.433</v>
      </c>
      <c r="W13" s="9">
        <v>0.30470623076199277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0.5262695801721867</v>
      </c>
      <c r="C14" s="9">
        <v>0.5634544769066298</v>
      </c>
      <c r="D14" s="128">
        <v>1</v>
      </c>
      <c r="E14" s="9">
        <v>0.6415038708444587</v>
      </c>
      <c r="F14" s="128">
        <v>0.951</v>
      </c>
      <c r="G14" s="9">
        <v>0.793</v>
      </c>
      <c r="H14" s="128">
        <v>1.058</v>
      </c>
      <c r="I14" s="9">
        <v>0.63</v>
      </c>
      <c r="J14" s="128">
        <v>1</v>
      </c>
      <c r="K14" s="9">
        <v>1</v>
      </c>
      <c r="L14" s="128">
        <v>1</v>
      </c>
      <c r="M14" s="9">
        <v>0</v>
      </c>
      <c r="N14" s="128">
        <v>0.262</v>
      </c>
      <c r="O14" s="9">
        <v>0</v>
      </c>
      <c r="P14" s="128">
        <v>0.259</v>
      </c>
      <c r="Q14" s="9">
        <v>0.29</v>
      </c>
      <c r="R14" s="128">
        <v>0.14980891719745223</v>
      </c>
      <c r="S14" s="9">
        <v>0.153</v>
      </c>
      <c r="T14" s="128">
        <v>0.134</v>
      </c>
      <c r="U14" s="9">
        <v>0.207</v>
      </c>
      <c r="V14" s="128">
        <v>0.672</v>
      </c>
      <c r="W14" s="9">
        <v>0.31769370945020886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-7</v>
      </c>
      <c r="C15" s="10">
        <v>3</v>
      </c>
      <c r="D15" s="129">
        <v>-1</v>
      </c>
      <c r="E15" s="10">
        <v>1</v>
      </c>
      <c r="F15" s="129">
        <v>-5</v>
      </c>
      <c r="G15" s="10">
        <v>9</v>
      </c>
      <c r="H15" s="129">
        <v>2</v>
      </c>
      <c r="I15" s="10">
        <v>-7</v>
      </c>
      <c r="J15" s="129">
        <v>4</v>
      </c>
      <c r="K15" s="10">
        <v>7</v>
      </c>
      <c r="L15" s="129">
        <v>14</v>
      </c>
      <c r="M15" s="10">
        <v>7</v>
      </c>
      <c r="N15" s="129">
        <v>0.322</v>
      </c>
      <c r="O15" s="10">
        <v>3</v>
      </c>
      <c r="P15" s="129">
        <v>-10.802</v>
      </c>
      <c r="Q15" s="10">
        <v>5.835</v>
      </c>
      <c r="R15" s="129">
        <v>15.83</v>
      </c>
      <c r="S15" s="10">
        <v>2.385</v>
      </c>
      <c r="T15" s="129">
        <v>-4.017</v>
      </c>
      <c r="U15" s="10">
        <v>5.501</v>
      </c>
      <c r="V15" s="129">
        <v>1.95</v>
      </c>
      <c r="W15" s="10">
        <v>1.548837511801112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0</v>
      </c>
      <c r="C16" s="9">
        <v>1</v>
      </c>
      <c r="D16" s="128">
        <v>0</v>
      </c>
      <c r="E16" s="9">
        <v>1</v>
      </c>
      <c r="F16" s="128">
        <v>1</v>
      </c>
      <c r="G16" s="9">
        <v>1</v>
      </c>
      <c r="H16" s="128">
        <v>1</v>
      </c>
      <c r="I16" s="9">
        <v>1</v>
      </c>
      <c r="J16" s="128">
        <v>1</v>
      </c>
      <c r="K16" s="9">
        <v>1</v>
      </c>
      <c r="L16" s="128">
        <v>1</v>
      </c>
      <c r="M16" s="9">
        <v>1</v>
      </c>
      <c r="N16" s="128">
        <v>0.158</v>
      </c>
      <c r="O16" s="9">
        <v>0</v>
      </c>
      <c r="P16" s="128">
        <v>0.36</v>
      </c>
      <c r="Q16" s="9">
        <v>0.251</v>
      </c>
      <c r="R16" s="128">
        <v>0.058</v>
      </c>
      <c r="S16" s="9">
        <v>0.049</v>
      </c>
      <c r="T16" s="128">
        <v>0.159</v>
      </c>
      <c r="U16" s="9">
        <v>0.209</v>
      </c>
      <c r="V16" s="128">
        <v>0.2</v>
      </c>
      <c r="W16" s="9">
        <v>0.471950487779293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-7</v>
      </c>
      <c r="C17" s="10">
        <v>4</v>
      </c>
      <c r="D17" s="129">
        <v>-1</v>
      </c>
      <c r="E17" s="10">
        <v>2</v>
      </c>
      <c r="F17" s="129">
        <v>-4</v>
      </c>
      <c r="G17" s="10">
        <v>10</v>
      </c>
      <c r="H17" s="129">
        <v>3</v>
      </c>
      <c r="I17" s="10">
        <v>-6</v>
      </c>
      <c r="J17" s="129">
        <v>5</v>
      </c>
      <c r="K17" s="10">
        <v>8</v>
      </c>
      <c r="L17" s="129">
        <v>15</v>
      </c>
      <c r="M17" s="10">
        <v>8</v>
      </c>
      <c r="N17" s="129">
        <v>0.48</v>
      </c>
      <c r="O17" s="10">
        <v>3</v>
      </c>
      <c r="P17" s="129">
        <v>-10.442</v>
      </c>
      <c r="Q17" s="10">
        <v>6.086</v>
      </c>
      <c r="R17" s="129">
        <v>15.888</v>
      </c>
      <c r="S17" s="10">
        <v>2.434</v>
      </c>
      <c r="T17" s="129">
        <v>-3.858</v>
      </c>
      <c r="U17" s="10">
        <v>5.71</v>
      </c>
      <c r="V17" s="129">
        <v>2.149</v>
      </c>
      <c r="W17" s="10">
        <v>2.020787999580405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6</v>
      </c>
      <c r="C18" s="9">
        <v>0</v>
      </c>
      <c r="D18" s="128">
        <v>-1</v>
      </c>
      <c r="E18" s="9">
        <v>-3</v>
      </c>
      <c r="F18" s="128">
        <v>-1</v>
      </c>
      <c r="G18" s="9">
        <v>-4</v>
      </c>
      <c r="H18" s="128">
        <v>-5</v>
      </c>
      <c r="I18" s="9">
        <v>11</v>
      </c>
      <c r="J18" s="128">
        <v>-4</v>
      </c>
      <c r="K18" s="9">
        <v>-9</v>
      </c>
      <c r="L18" s="128">
        <v>-11</v>
      </c>
      <c r="M18" s="9">
        <v>-3</v>
      </c>
      <c r="N18" s="128">
        <v>-4.437</v>
      </c>
      <c r="O18" s="9">
        <v>-1</v>
      </c>
      <c r="P18" s="128">
        <v>8.408000000000001</v>
      </c>
      <c r="Q18" s="9">
        <v>-10.143</v>
      </c>
      <c r="R18" s="128">
        <v>-2.7409999999999997</v>
      </c>
      <c r="S18" s="9">
        <v>0.045</v>
      </c>
      <c r="T18" s="128">
        <v>-0.194</v>
      </c>
      <c r="U18" s="9">
        <v>-2.596</v>
      </c>
      <c r="V18" s="128">
        <v>0.075</v>
      </c>
      <c r="W18" s="9">
        <v>0.13298604846323325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-1</v>
      </c>
      <c r="C19" s="10">
        <v>4</v>
      </c>
      <c r="D19" s="129">
        <v>-2</v>
      </c>
      <c r="E19" s="10">
        <v>-1</v>
      </c>
      <c r="F19" s="129">
        <v>-5</v>
      </c>
      <c r="G19" s="10">
        <v>6</v>
      </c>
      <c r="H19" s="129">
        <v>-2</v>
      </c>
      <c r="I19" s="10">
        <v>5</v>
      </c>
      <c r="J19" s="129">
        <v>1</v>
      </c>
      <c r="K19" s="10">
        <v>-1</v>
      </c>
      <c r="L19" s="129">
        <v>4</v>
      </c>
      <c r="M19" s="10">
        <v>5</v>
      </c>
      <c r="N19" s="129">
        <v>-3.957</v>
      </c>
      <c r="O19" s="10">
        <v>2</v>
      </c>
      <c r="P19" s="129">
        <v>-2.034</v>
      </c>
      <c r="Q19" s="10">
        <v>-4.057</v>
      </c>
      <c r="R19" s="129">
        <v>13.147</v>
      </c>
      <c r="S19" s="10">
        <v>2.479</v>
      </c>
      <c r="T19" s="129">
        <v>-4.053</v>
      </c>
      <c r="U19" s="10">
        <v>3.114</v>
      </c>
      <c r="V19" s="129">
        <v>2.224</v>
      </c>
      <c r="W19" s="10">
        <v>2.1537740480436383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0.109</v>
      </c>
      <c r="D22" s="136">
        <v>0.154</v>
      </c>
      <c r="E22" s="18">
        <v>0.066</v>
      </c>
      <c r="F22" s="136">
        <v>0.08</v>
      </c>
      <c r="G22" s="18">
        <v>0.205</v>
      </c>
      <c r="H22" s="136">
        <v>0.089</v>
      </c>
      <c r="I22" s="18">
        <v>-0.07916975537435134</v>
      </c>
      <c r="J22" s="136">
        <v>-0.04991144743197562</v>
      </c>
      <c r="K22" s="18">
        <v>-0.19793255380443997</v>
      </c>
      <c r="L22" s="136">
        <v>0.06201140925417303</v>
      </c>
      <c r="M22" s="18">
        <v>-0.2396299612056103</v>
      </c>
      <c r="N22" s="136">
        <v>-0.08598767859483547</v>
      </c>
      <c r="O22" s="18">
        <v>-0.016922415029399063</v>
      </c>
      <c r="P22" s="136">
        <v>0.24901531728665183</v>
      </c>
      <c r="Q22" s="18">
        <v>-0.555</v>
      </c>
      <c r="R22" s="136">
        <v>0.06554798112218152</v>
      </c>
      <c r="S22" s="18">
        <v>-0.0034448818897638844</v>
      </c>
      <c r="T22" s="136">
        <v>0.5629629629629631</v>
      </c>
      <c r="U22" s="18">
        <v>-0.0018960341286142768</v>
      </c>
      <c r="V22" s="136">
        <v>0.203</v>
      </c>
      <c r="W22" s="18">
        <v>0.2540455203262728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3.082</v>
      </c>
      <c r="C23" s="13">
        <v>0.638</v>
      </c>
      <c r="D23" s="131">
        <v>1.123</v>
      </c>
      <c r="E23" s="13">
        <v>0.865</v>
      </c>
      <c r="F23" s="131">
        <v>1.51</v>
      </c>
      <c r="G23" s="13">
        <v>0.329</v>
      </c>
      <c r="H23" s="131">
        <v>0.819</v>
      </c>
      <c r="I23" s="13">
        <v>1.5350000543122913</v>
      </c>
      <c r="J23" s="131">
        <v>0.6193558233266044</v>
      </c>
      <c r="K23" s="13">
        <v>0.23343614842010635</v>
      </c>
      <c r="L23" s="131">
        <v>-0.413654181983976</v>
      </c>
      <c r="M23" s="13">
        <v>0.20187874859668098</v>
      </c>
      <c r="N23" s="131">
        <v>0.9676101367887099</v>
      </c>
      <c r="O23" s="13">
        <v>0.5807249996647055</v>
      </c>
      <c r="P23" s="131">
        <v>2.375115474441546</v>
      </c>
      <c r="Q23" s="13">
        <v>0.22339911518354102</v>
      </c>
      <c r="R23" s="131">
        <v>-2.9276399738570222</v>
      </c>
      <c r="S23" s="13">
        <v>0.43139322963441945</v>
      </c>
      <c r="T23" s="131">
        <v>1.703527594689365</v>
      </c>
      <c r="U23" s="13">
        <v>0.24356085645652084</v>
      </c>
      <c r="V23" s="131">
        <v>0.6998050815358331</v>
      </c>
      <c r="W23" s="13">
        <v>0.7733803095198178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0.123</v>
      </c>
      <c r="C24" s="14">
        <v>0.214</v>
      </c>
      <c r="D24" s="132">
        <v>0.182</v>
      </c>
      <c r="E24" s="14">
        <v>0.163</v>
      </c>
      <c r="F24" s="132">
        <v>0.164</v>
      </c>
      <c r="G24" s="14">
        <v>0.139</v>
      </c>
      <c r="H24" s="132">
        <v>0.193</v>
      </c>
      <c r="I24" s="14">
        <v>0.18104975044276284</v>
      </c>
      <c r="J24" s="132">
        <v>0.2164039993221488</v>
      </c>
      <c r="K24" s="14">
        <v>0.14324952461440948</v>
      </c>
      <c r="L24" s="132">
        <v>0.12513677509201232</v>
      </c>
      <c r="M24" s="14">
        <v>0.10609628466771324</v>
      </c>
      <c r="N24" s="132">
        <v>0.15201491467087339</v>
      </c>
      <c r="O24" s="14">
        <v>0.12895696571845366</v>
      </c>
      <c r="P24" s="132">
        <v>0.11936463443120768</v>
      </c>
      <c r="Q24" s="14">
        <v>0.22758259045621396</v>
      </c>
      <c r="R24" s="132">
        <v>0.19291338582677167</v>
      </c>
      <c r="S24" s="14">
        <v>0.2306172839506173</v>
      </c>
      <c r="T24" s="132">
        <v>0.11407805340496129</v>
      </c>
      <c r="U24" s="14">
        <v>0.15007123634636693</v>
      </c>
      <c r="V24" s="132">
        <v>0.20852519405341402</v>
      </c>
      <c r="W24" s="14">
        <v>0.12210217140459458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0.020659015179563135</v>
      </c>
      <c r="C25" s="14">
        <v>0.10900473933649289</v>
      </c>
      <c r="D25" s="132">
        <v>0.10392315704200902</v>
      </c>
      <c r="E25" s="14">
        <v>0.062058218866226596</v>
      </c>
      <c r="F25" s="132">
        <v>0.05310250923944758</v>
      </c>
      <c r="G25" s="14">
        <v>0.051000645577792124</v>
      </c>
      <c r="H25" s="132">
        <v>0.08005930318754634</v>
      </c>
      <c r="I25" s="14">
        <v>0.10288198357752375</v>
      </c>
      <c r="J25" s="132">
        <v>0.1264192509744111</v>
      </c>
      <c r="K25" s="14">
        <v>0.04669342911472639</v>
      </c>
      <c r="L25" s="132">
        <v>0.04555853973938128</v>
      </c>
      <c r="M25" s="14">
        <v>0.055599162742019884</v>
      </c>
      <c r="N25" s="132">
        <v>0.07572063674171806</v>
      </c>
      <c r="O25" s="14">
        <v>0.06637490882567469</v>
      </c>
      <c r="P25" s="132">
        <v>0.06855874795608503</v>
      </c>
      <c r="Q25" s="14">
        <v>0.11038280020975354</v>
      </c>
      <c r="R25" s="132">
        <v>0.10837554541351122</v>
      </c>
      <c r="S25" s="14">
        <v>0.15308641975308646</v>
      </c>
      <c r="T25" s="132">
        <v>0.07678938220887976</v>
      </c>
      <c r="U25" s="14">
        <v>0.0981478549944594</v>
      </c>
      <c r="V25" s="132">
        <v>0.06314958558084463</v>
      </c>
      <c r="W25" s="14">
        <v>0.05680633210411182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0.027175120325805255</v>
      </c>
      <c r="C26" s="14">
        <v>0.03264134570455911</v>
      </c>
      <c r="D26" s="132">
        <v>0.030031246383520425</v>
      </c>
      <c r="E26" s="14">
        <v>0.03315786115202097</v>
      </c>
      <c r="F26" s="132">
        <v>0.018187123127796148</v>
      </c>
      <c r="G26" s="14">
        <v>0.02420916720464816</v>
      </c>
      <c r="H26" s="132">
        <v>0.03402520385470719</v>
      </c>
      <c r="I26" s="14">
        <v>0.027451296087586542</v>
      </c>
      <c r="J26" s="132">
        <v>0.03202846975088968</v>
      </c>
      <c r="K26" s="14">
        <v>0.036974434819353474</v>
      </c>
      <c r="L26" s="132">
        <v>0.029543419874664276</v>
      </c>
      <c r="M26" s="14">
        <v>0.015698587127158554</v>
      </c>
      <c r="N26" s="132">
        <v>0.03872078015201492</v>
      </c>
      <c r="O26" s="14">
        <v>0.02786287381473377</v>
      </c>
      <c r="P26" s="132">
        <v>0.020555944872693296</v>
      </c>
      <c r="Q26" s="14">
        <v>0.04116413214472994</v>
      </c>
      <c r="R26" s="132">
        <v>0.04767541000050153</v>
      </c>
      <c r="S26" s="14">
        <v>0.039753086419753086</v>
      </c>
      <c r="T26" s="132">
        <v>0.015958287249170488</v>
      </c>
      <c r="U26" s="14">
        <v>0.018996359031185687</v>
      </c>
      <c r="V26" s="132">
        <v>0.05696618865938692</v>
      </c>
      <c r="W26" s="14">
        <v>0.031966662899915316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0.07545353572750833</v>
      </c>
      <c r="C27" s="14">
        <v>0.07282557906681796</v>
      </c>
      <c r="D27" s="132">
        <v>0.048084712417544265</v>
      </c>
      <c r="E27" s="14">
        <v>0.06739286137214076</v>
      </c>
      <c r="F27" s="132">
        <v>0.092491733125851</v>
      </c>
      <c r="G27" s="14">
        <v>0.06399289864428664</v>
      </c>
      <c r="H27" s="132">
        <v>0.07842846553002224</v>
      </c>
      <c r="I27" s="14">
        <v>0.05071647077765255</v>
      </c>
      <c r="J27" s="132">
        <v>0.057956278596848</v>
      </c>
      <c r="K27" s="14">
        <v>0.0595816606803296</v>
      </c>
      <c r="L27" s="132">
        <v>0.050034815477966774</v>
      </c>
      <c r="M27" s="14">
        <v>0.0347985347985348</v>
      </c>
      <c r="N27" s="132">
        <v>0.0375734977771404</v>
      </c>
      <c r="O27" s="14">
        <v>0.03471918307804522</v>
      </c>
      <c r="P27" s="132">
        <v>0.03024994160242934</v>
      </c>
      <c r="Q27" s="14">
        <v>0.07603565810173046</v>
      </c>
      <c r="R27" s="132">
        <v>0.03686243041275892</v>
      </c>
      <c r="S27" s="14">
        <v>0.03777777777777778</v>
      </c>
      <c r="T27" s="132">
        <v>0.021172381102859853</v>
      </c>
      <c r="U27" s="14">
        <v>0.03276871932879531</v>
      </c>
      <c r="V27" s="132">
        <v>0.08840941981318248</v>
      </c>
      <c r="W27" s="14">
        <v>0.03332917640056744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2.959</v>
      </c>
      <c r="C28" s="14">
        <v>0.424</v>
      </c>
      <c r="D28" s="132">
        <v>0.941</v>
      </c>
      <c r="E28" s="14">
        <v>0.702</v>
      </c>
      <c r="F28" s="132">
        <v>1.346</v>
      </c>
      <c r="G28" s="14">
        <v>0.19</v>
      </c>
      <c r="H28" s="132">
        <v>0.627</v>
      </c>
      <c r="I28" s="14">
        <v>1.3539503038695284</v>
      </c>
      <c r="J28" s="132">
        <v>0.4029518240044556</v>
      </c>
      <c r="K28" s="14">
        <v>0.09018662380569686</v>
      </c>
      <c r="L28" s="132">
        <v>-0.5387909570759883</v>
      </c>
      <c r="M28" s="14">
        <v>0.09578246392896772</v>
      </c>
      <c r="N28" s="132">
        <v>0.8155952221178365</v>
      </c>
      <c r="O28" s="14">
        <v>0.45176803394625176</v>
      </c>
      <c r="P28" s="132">
        <v>2.2557508400103385</v>
      </c>
      <c r="Q28" s="14">
        <v>-0.004183475272672932</v>
      </c>
      <c r="R28" s="132">
        <v>-3.120553359683794</v>
      </c>
      <c r="S28" s="14">
        <v>0.20077594568380214</v>
      </c>
      <c r="T28" s="132">
        <v>1.5894495412844039</v>
      </c>
      <c r="U28" s="14">
        <v>0.09348962011015391</v>
      </c>
      <c r="V28" s="132">
        <v>0.4912798874824191</v>
      </c>
      <c r="W28" s="14">
        <v>0.6512781381152233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3.049</v>
      </c>
      <c r="C29" s="14">
        <v>0.771</v>
      </c>
      <c r="D29" s="132">
        <v>1.56</v>
      </c>
      <c r="E29" s="14">
        <v>1.14</v>
      </c>
      <c r="F29" s="132">
        <v>1.615</v>
      </c>
      <c r="G29" s="14">
        <v>0.735</v>
      </c>
      <c r="H29" s="132">
        <v>0.866</v>
      </c>
      <c r="I29" s="14">
        <v>1.8255250403877221</v>
      </c>
      <c r="J29" s="132">
        <v>1.097</v>
      </c>
      <c r="K29" s="14">
        <v>0.7266720242878828</v>
      </c>
      <c r="L29" s="132">
        <v>0.2743750622447963</v>
      </c>
      <c r="M29" s="14">
        <v>0.9206437291897891</v>
      </c>
      <c r="N29" s="132">
        <v>0.8490135552274862</v>
      </c>
      <c r="O29" s="14">
        <v>0.6688826025459689</v>
      </c>
      <c r="P29" s="132">
        <v>2.6645127940036186</v>
      </c>
      <c r="Q29" s="14">
        <v>0.8302704317944122</v>
      </c>
      <c r="R29" s="132">
        <v>0.08275691699604765</v>
      </c>
      <c r="S29" s="14">
        <v>0.19713870029097963</v>
      </c>
      <c r="T29" s="132">
        <v>1.718098415346122</v>
      </c>
      <c r="U29" s="14">
        <v>0.26507555430024005</v>
      </c>
      <c r="V29" s="132">
        <v>0.4164556962025316</v>
      </c>
      <c r="W29" s="14">
        <v>0.9668065623807709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0.09</v>
      </c>
      <c r="C30" s="14">
        <v>0.348</v>
      </c>
      <c r="D30" s="132">
        <v>0.619</v>
      </c>
      <c r="E30" s="14">
        <v>0.438</v>
      </c>
      <c r="F30" s="132">
        <v>0.269</v>
      </c>
      <c r="G30" s="14">
        <v>0.545</v>
      </c>
      <c r="H30" s="132">
        <v>0.239</v>
      </c>
      <c r="I30" s="14">
        <v>0.4715747365181937</v>
      </c>
      <c r="J30" s="132">
        <v>0.694</v>
      </c>
      <c r="K30" s="14">
        <v>0.6364854004821859</v>
      </c>
      <c r="L30" s="132">
        <v>0.8131660193207847</v>
      </c>
      <c r="M30" s="14">
        <v>0.8248612652608214</v>
      </c>
      <c r="N30" s="132">
        <v>0.033418333109649714</v>
      </c>
      <c r="O30" s="14">
        <v>0.2171145685997171</v>
      </c>
      <c r="P30" s="132">
        <v>0.4087619539932799</v>
      </c>
      <c r="Q30" s="14">
        <v>0.8344539070670851</v>
      </c>
      <c r="R30" s="132">
        <v>3.203310276679842</v>
      </c>
      <c r="S30" s="14">
        <v>-0.0036372453928225027</v>
      </c>
      <c r="T30" s="132">
        <v>0.12864887406171813</v>
      </c>
      <c r="U30" s="14">
        <v>0.17158593419008614</v>
      </c>
      <c r="V30" s="132">
        <v>-0.07482419127988749</v>
      </c>
      <c r="W30" s="14">
        <v>0.31552842426554756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-2.227</v>
      </c>
      <c r="C31" s="13">
        <v>0.388</v>
      </c>
      <c r="D31" s="131">
        <v>-0.164</v>
      </c>
      <c r="E31" s="13">
        <v>0.132</v>
      </c>
      <c r="F31" s="131">
        <v>-0.544</v>
      </c>
      <c r="G31" s="13">
        <v>0.675</v>
      </c>
      <c r="H31" s="131">
        <v>0.145</v>
      </c>
      <c r="I31" s="13">
        <v>-0.5265020386183552</v>
      </c>
      <c r="J31" s="131">
        <v>0.3609950802933259</v>
      </c>
      <c r="K31" s="13">
        <v>0.6456826502366283</v>
      </c>
      <c r="L31" s="131">
        <v>1.4378049995020414</v>
      </c>
      <c r="M31" s="13">
        <v>0.8146503884572697</v>
      </c>
      <c r="N31" s="131">
        <v>0.043215675748221716</v>
      </c>
      <c r="O31" s="13">
        <v>0.42630834512022625</v>
      </c>
      <c r="P31" s="131">
        <v>-1.395967950374774</v>
      </c>
      <c r="Q31" s="13">
        <v>0.8718063648588078</v>
      </c>
      <c r="R31" s="131">
        <v>3.910573122529644</v>
      </c>
      <c r="S31" s="13">
        <v>0.5783220174587779</v>
      </c>
      <c r="T31" s="131">
        <v>-0.8375729774812345</v>
      </c>
      <c r="U31" s="13">
        <v>0.7768676740573366</v>
      </c>
      <c r="V31" s="131">
        <v>0.2742616033755274</v>
      </c>
      <c r="W31" s="13">
        <v>0.196998601042859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-2.142</v>
      </c>
      <c r="C32" s="13">
        <v>0.397</v>
      </c>
      <c r="D32" s="131">
        <v>-0.152</v>
      </c>
      <c r="E32" s="13">
        <v>0.165</v>
      </c>
      <c r="F32" s="131">
        <v>-0.417</v>
      </c>
      <c r="G32" s="13">
        <v>0.746</v>
      </c>
      <c r="H32" s="131">
        <v>0.234</v>
      </c>
      <c r="I32" s="13">
        <v>-0.44418801446265094</v>
      </c>
      <c r="J32" s="131">
        <v>0.422</v>
      </c>
      <c r="K32" s="13">
        <v>0.7183677114028039</v>
      </c>
      <c r="L32" s="131">
        <v>1.4639976097998206</v>
      </c>
      <c r="M32" s="13">
        <v>0.8387347391786905</v>
      </c>
      <c r="N32" s="131">
        <v>0.0644208831029392</v>
      </c>
      <c r="O32" s="13">
        <v>0.46633663366336636</v>
      </c>
      <c r="P32" s="131">
        <v>-1.3494443008529338</v>
      </c>
      <c r="Q32" s="13">
        <v>0.9093082324816973</v>
      </c>
      <c r="R32" s="131">
        <v>3.924901185770751</v>
      </c>
      <c r="S32" s="13">
        <v>0.5902036857419981</v>
      </c>
      <c r="T32" s="131">
        <v>-0.8044203502919101</v>
      </c>
      <c r="U32" s="13">
        <v>0.8063832791978534</v>
      </c>
      <c r="V32" s="131">
        <v>0.30225035161744024</v>
      </c>
      <c r="W32" s="13">
        <v>0.2570265801856798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-0.314</v>
      </c>
      <c r="C33" s="116">
        <v>0.437</v>
      </c>
      <c r="D33" s="133">
        <v>-0.284</v>
      </c>
      <c r="E33" s="116">
        <v>-0.108</v>
      </c>
      <c r="F33" s="133">
        <v>-0.566</v>
      </c>
      <c r="G33" s="116">
        <v>0.432</v>
      </c>
      <c r="H33" s="133">
        <v>-0.151</v>
      </c>
      <c r="I33" s="116">
        <v>0.4144164935764289</v>
      </c>
      <c r="J33" s="133">
        <v>0.10832637148426623</v>
      </c>
      <c r="K33" s="116">
        <v>-0.05170104473613715</v>
      </c>
      <c r="L33" s="133">
        <v>0.44059356637785085</v>
      </c>
      <c r="M33" s="116">
        <v>0.5593784683684795</v>
      </c>
      <c r="N33" s="133">
        <v>-0.531069655079855</v>
      </c>
      <c r="O33" s="116">
        <v>0.3373408769448373</v>
      </c>
      <c r="P33" s="133">
        <v>-0.26285861979839753</v>
      </c>
      <c r="Q33" s="116">
        <v>-0.606155685044076</v>
      </c>
      <c r="R33" s="133">
        <v>3.2477766798418974</v>
      </c>
      <c r="S33" s="116">
        <v>0.6011154219204656</v>
      </c>
      <c r="T33" s="133">
        <v>-0.8450792326939117</v>
      </c>
      <c r="U33" s="116">
        <v>0.43976839429459114</v>
      </c>
      <c r="V33" s="133">
        <v>0.3127988748241913</v>
      </c>
      <c r="W33" s="116">
        <v>0.2739412438000764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</v>
      </c>
      <c r="C34" s="118">
        <v>0</v>
      </c>
      <c r="D34" s="134">
        <v>0.0003228699551569507</v>
      </c>
      <c r="E34" s="118">
        <v>0.0003341575887188398</v>
      </c>
      <c r="F34" s="134">
        <v>0.00030849915162733303</v>
      </c>
      <c r="G34" s="118">
        <v>0.0003507438692894514</v>
      </c>
      <c r="H34" s="134">
        <v>0.0003671175623393861</v>
      </c>
      <c r="I34" s="118">
        <v>0.00034211868521877905</v>
      </c>
      <c r="J34" s="134">
        <v>0.00031739704517389346</v>
      </c>
      <c r="K34" s="118">
        <v>0.0002512454179097003</v>
      </c>
      <c r="L34" s="134">
        <v>0.00026841458056410365</v>
      </c>
      <c r="M34" s="118">
        <v>0.00020836933819564797</v>
      </c>
      <c r="N34" s="134">
        <v>0.0001958396942148398</v>
      </c>
      <c r="O34" s="118">
        <v>0.00018854101871449073</v>
      </c>
      <c r="P34" s="134">
        <v>0.0002417728677472763</v>
      </c>
      <c r="Q34" s="118">
        <v>0.00011321821133037037</v>
      </c>
      <c r="R34" s="134">
        <v>0.0001239016759713858</v>
      </c>
      <c r="S34" s="118">
        <v>0.00012653663907438918</v>
      </c>
      <c r="T34" s="134">
        <v>0.00019806629215269423</v>
      </c>
      <c r="U34" s="118">
        <v>0.00019554948926664857</v>
      </c>
      <c r="V34" s="134">
        <v>0.00022966561188481616</v>
      </c>
      <c r="W34" s="118">
        <v>0.0002779052498202596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4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4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H30" sqref="H30"/>
    </sheetView>
  </sheetViews>
  <sheetFormatPr defaultColWidth="0" defaultRowHeight="12.75" zeroHeight="1"/>
  <cols>
    <col min="1" max="1" width="70.00390625" style="0" bestFit="1" customWidth="1"/>
    <col min="2" max="4" width="7.421875" style="0" bestFit="1" customWidth="1"/>
    <col min="5" max="5" width="7.00390625" style="0" bestFit="1" customWidth="1"/>
    <col min="6" max="6" width="7.140625" style="0" bestFit="1" customWidth="1"/>
    <col min="7" max="7" width="6.57421875" style="0" bestFit="1" customWidth="1"/>
    <col min="8" max="8" width="7.421875" style="0" bestFit="1" customWidth="1"/>
    <col min="9" max="10" width="6.8515625" style="0" bestFit="1" customWidth="1"/>
    <col min="11" max="11" width="7.00390625" style="0" bestFit="1" customWidth="1"/>
    <col min="12" max="12" width="6.57421875" style="0" bestFit="1" customWidth="1"/>
    <col min="13" max="13" width="7.00390625" style="0" bestFit="1" customWidth="1"/>
    <col min="14" max="15" width="7.421875" style="0" bestFit="1" customWidth="1"/>
    <col min="16" max="16" width="7.00390625" style="53" bestFit="1" customWidth="1"/>
    <col min="17" max="17" width="7.421875" style="53" bestFit="1" customWidth="1"/>
    <col min="18" max="18" width="7.00390625" style="53" bestFit="1" customWidth="1"/>
    <col min="19" max="20" width="6.57421875" style="53" bestFit="1" customWidth="1"/>
    <col min="21" max="21" width="7.00390625" style="53" bestFit="1" customWidth="1"/>
    <col min="22" max="22" width="6.57421875" style="53" bestFit="1" customWidth="1"/>
    <col min="23" max="23" width="7.0039062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78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66</v>
      </c>
      <c r="C5" s="9">
        <v>71</v>
      </c>
      <c r="D5" s="128">
        <v>117</v>
      </c>
      <c r="E5" s="9">
        <v>64</v>
      </c>
      <c r="F5" s="128">
        <v>64</v>
      </c>
      <c r="G5" s="9">
        <v>64</v>
      </c>
      <c r="H5" s="128">
        <v>57</v>
      </c>
      <c r="I5" s="9">
        <v>57</v>
      </c>
      <c r="J5" s="128">
        <v>59</v>
      </c>
      <c r="K5" s="9">
        <v>52</v>
      </c>
      <c r="L5" s="128">
        <v>62</v>
      </c>
      <c r="M5" s="9">
        <v>50</v>
      </c>
      <c r="N5" s="128">
        <v>49.387</v>
      </c>
      <c r="O5" s="9">
        <v>42</v>
      </c>
      <c r="P5" s="128">
        <v>36.727</v>
      </c>
      <c r="Q5" s="9">
        <v>22.373</v>
      </c>
      <c r="R5" s="128">
        <v>17.932</v>
      </c>
      <c r="S5" s="9">
        <v>18.361</v>
      </c>
      <c r="T5" s="128">
        <v>18.387</v>
      </c>
      <c r="U5" s="9">
        <v>13.84</v>
      </c>
      <c r="V5" s="128">
        <v>9.158</v>
      </c>
      <c r="W5" s="9">
        <v>10.453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14</v>
      </c>
      <c r="C6" s="9">
        <v>-5</v>
      </c>
      <c r="D6" s="128">
        <v>19</v>
      </c>
      <c r="E6" s="9">
        <v>-1</v>
      </c>
      <c r="F6" s="128">
        <v>-19</v>
      </c>
      <c r="G6" s="9">
        <v>1</v>
      </c>
      <c r="H6" s="128">
        <v>-3</v>
      </c>
      <c r="I6" s="9">
        <v>0</v>
      </c>
      <c r="J6" s="128">
        <v>0</v>
      </c>
      <c r="K6" s="9">
        <v>2</v>
      </c>
      <c r="L6" s="128">
        <v>-3</v>
      </c>
      <c r="M6" s="9">
        <v>1</v>
      </c>
      <c r="N6" s="128">
        <v>4.217</v>
      </c>
      <c r="O6" s="9">
        <v>-5</v>
      </c>
      <c r="P6" s="128">
        <v>-2.443</v>
      </c>
      <c r="Q6" s="9">
        <v>-7.782</v>
      </c>
      <c r="R6" s="128">
        <v>-3.054</v>
      </c>
      <c r="S6" s="9">
        <v>-2.581</v>
      </c>
      <c r="T6" s="128">
        <v>0.998</v>
      </c>
      <c r="U6" s="9">
        <v>-1.463</v>
      </c>
      <c r="V6" s="128">
        <v>-0.23</v>
      </c>
      <c r="W6" s="9">
        <v>0.18101731725985454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64</v>
      </c>
      <c r="C7" s="9">
        <v>77</v>
      </c>
      <c r="D7" s="128">
        <v>99</v>
      </c>
      <c r="E7" s="9">
        <v>36</v>
      </c>
      <c r="F7" s="128">
        <v>79</v>
      </c>
      <c r="G7" s="9">
        <v>38</v>
      </c>
      <c r="H7" s="128">
        <v>67</v>
      </c>
      <c r="I7" s="9">
        <v>44</v>
      </c>
      <c r="J7" s="128">
        <v>25</v>
      </c>
      <c r="K7" s="9">
        <v>38</v>
      </c>
      <c r="L7" s="128">
        <v>16</v>
      </c>
      <c r="M7" s="9">
        <v>26</v>
      </c>
      <c r="N7" s="128">
        <v>42.363</v>
      </c>
      <c r="O7" s="9">
        <v>52</v>
      </c>
      <c r="P7" s="128">
        <v>5.943</v>
      </c>
      <c r="Q7" s="9">
        <v>51.311</v>
      </c>
      <c r="R7" s="128">
        <v>5.032</v>
      </c>
      <c r="S7" s="9">
        <v>8.3</v>
      </c>
      <c r="T7" s="128">
        <v>1.908</v>
      </c>
      <c r="U7" s="9">
        <v>9.7</v>
      </c>
      <c r="V7" s="128">
        <v>3.654</v>
      </c>
      <c r="W7" s="9">
        <v>0.9740931879066206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71</v>
      </c>
      <c r="C8" s="9">
        <v>89</v>
      </c>
      <c r="D8" s="128">
        <v>87</v>
      </c>
      <c r="E8" s="9">
        <v>31</v>
      </c>
      <c r="F8" s="128">
        <v>31</v>
      </c>
      <c r="G8" s="9">
        <v>49</v>
      </c>
      <c r="H8" s="128">
        <v>59</v>
      </c>
      <c r="I8" s="9">
        <v>41</v>
      </c>
      <c r="J8" s="128">
        <v>29</v>
      </c>
      <c r="K8" s="9">
        <v>50</v>
      </c>
      <c r="L8" s="128">
        <v>26</v>
      </c>
      <c r="M8" s="9">
        <v>24</v>
      </c>
      <c r="N8" s="128">
        <v>45.729</v>
      </c>
      <c r="O8" s="9">
        <v>56</v>
      </c>
      <c r="P8" s="128">
        <v>6.23</v>
      </c>
      <c r="Q8" s="9">
        <v>55.855</v>
      </c>
      <c r="R8" s="128">
        <v>10.739</v>
      </c>
      <c r="S8" s="9">
        <v>12.642</v>
      </c>
      <c r="T8" s="128">
        <v>5.255</v>
      </c>
      <c r="U8" s="9">
        <v>8.669</v>
      </c>
      <c r="V8" s="128">
        <v>6.336</v>
      </c>
      <c r="W8" s="9">
        <v>4.08120068984466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7</v>
      </c>
      <c r="C9" s="9">
        <v>12</v>
      </c>
      <c r="D9" s="128">
        <v>-12</v>
      </c>
      <c r="E9" s="9">
        <v>-5</v>
      </c>
      <c r="F9" s="128">
        <v>-48</v>
      </c>
      <c r="G9" s="9">
        <v>11</v>
      </c>
      <c r="H9" s="128">
        <v>-8</v>
      </c>
      <c r="I9" s="9">
        <v>-3</v>
      </c>
      <c r="J9" s="128">
        <v>4</v>
      </c>
      <c r="K9" s="9">
        <v>12</v>
      </c>
      <c r="L9" s="128">
        <v>10</v>
      </c>
      <c r="M9" s="9">
        <v>-2</v>
      </c>
      <c r="N9" s="128">
        <v>3.366</v>
      </c>
      <c r="O9" s="9">
        <v>4</v>
      </c>
      <c r="P9" s="128">
        <v>0.287</v>
      </c>
      <c r="Q9" s="9">
        <v>4.544</v>
      </c>
      <c r="R9" s="128">
        <v>5.707</v>
      </c>
      <c r="S9" s="9">
        <v>4.342</v>
      </c>
      <c r="T9" s="128">
        <v>3.348</v>
      </c>
      <c r="U9" s="9">
        <v>-1.031</v>
      </c>
      <c r="V9" s="128">
        <v>2.681</v>
      </c>
      <c r="W9" s="9">
        <v>3.1071075019380388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-4</v>
      </c>
      <c r="C10" s="9">
        <v>0</v>
      </c>
      <c r="D10" s="128">
        <v>0</v>
      </c>
      <c r="E10" s="9">
        <v>0</v>
      </c>
      <c r="F10" s="128">
        <v>-3</v>
      </c>
      <c r="G10" s="9">
        <v>-2</v>
      </c>
      <c r="H10" s="128">
        <v>0</v>
      </c>
      <c r="I10" s="9">
        <v>-1</v>
      </c>
      <c r="J10" s="128">
        <v>-3</v>
      </c>
      <c r="K10" s="9">
        <v>-1</v>
      </c>
      <c r="L10" s="128">
        <v>-3</v>
      </c>
      <c r="M10" s="9">
        <v>-1</v>
      </c>
      <c r="N10" s="128">
        <v>-1.060000000000002</v>
      </c>
      <c r="O10" s="9">
        <v>-2</v>
      </c>
      <c r="P10" s="128">
        <v>-1.085</v>
      </c>
      <c r="Q10" s="9">
        <v>-0.4150000000000023</v>
      </c>
      <c r="R10" s="128">
        <v>-0.2119999999999959</v>
      </c>
      <c r="S10" s="9">
        <v>-0.3829999999999988</v>
      </c>
      <c r="T10" s="128">
        <v>-1.61</v>
      </c>
      <c r="U10" s="9">
        <v>-1.049</v>
      </c>
      <c r="V10" s="128">
        <v>-0.176</v>
      </c>
      <c r="W10" s="9">
        <v>-0.5590534825870647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11</v>
      </c>
      <c r="C11" s="9">
        <v>10</v>
      </c>
      <c r="D11" s="128">
        <v>13</v>
      </c>
      <c r="E11" s="9">
        <v>10</v>
      </c>
      <c r="F11" s="128">
        <v>10</v>
      </c>
      <c r="G11" s="9">
        <v>10</v>
      </c>
      <c r="H11" s="128">
        <v>9</v>
      </c>
      <c r="I11" s="9">
        <v>8</v>
      </c>
      <c r="J11" s="128">
        <v>9</v>
      </c>
      <c r="K11" s="9">
        <v>8</v>
      </c>
      <c r="L11" s="128">
        <v>10</v>
      </c>
      <c r="M11" s="9">
        <v>7</v>
      </c>
      <c r="N11" s="128">
        <v>7.745</v>
      </c>
      <c r="O11" s="9">
        <v>6</v>
      </c>
      <c r="P11" s="128">
        <v>5.176</v>
      </c>
      <c r="Q11" s="9">
        <v>3.985</v>
      </c>
      <c r="R11" s="128">
        <v>3.698</v>
      </c>
      <c r="S11" s="9">
        <v>3.527</v>
      </c>
      <c r="T11" s="128">
        <v>3.216</v>
      </c>
      <c r="U11" s="9">
        <v>2.614</v>
      </c>
      <c r="V11" s="128">
        <v>1.407</v>
      </c>
      <c r="W11" s="9">
        <v>1.0210976846536546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3.7980240359040836</v>
      </c>
      <c r="C12" s="9">
        <v>4.559281505161993</v>
      </c>
      <c r="D12" s="128">
        <v>5.38974419889788</v>
      </c>
      <c r="E12" s="9">
        <v>4.1951800523687295</v>
      </c>
      <c r="F12" s="128">
        <v>4</v>
      </c>
      <c r="G12" s="9">
        <v>4</v>
      </c>
      <c r="H12" s="128">
        <v>4.117000000000001</v>
      </c>
      <c r="I12" s="9">
        <v>4.519</v>
      </c>
      <c r="J12" s="128">
        <v>4</v>
      </c>
      <c r="K12" s="9">
        <v>4</v>
      </c>
      <c r="L12" s="128">
        <v>5</v>
      </c>
      <c r="M12" s="9">
        <v>4</v>
      </c>
      <c r="N12" s="128">
        <v>4.283</v>
      </c>
      <c r="O12" s="9">
        <v>3</v>
      </c>
      <c r="P12" s="128">
        <v>2.8340000000000005</v>
      </c>
      <c r="Q12" s="9">
        <v>1.876</v>
      </c>
      <c r="R12" s="128">
        <v>1.7075382535820491</v>
      </c>
      <c r="S12" s="9">
        <v>1.94</v>
      </c>
      <c r="T12" s="128">
        <v>1.702</v>
      </c>
      <c r="U12" s="9">
        <v>1.268</v>
      </c>
      <c r="V12" s="128">
        <v>0.573</v>
      </c>
      <c r="W12" s="9">
        <v>0.46014274938937905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1.3866867740552713</v>
      </c>
      <c r="C13" s="9">
        <v>1.0938557122715324</v>
      </c>
      <c r="D13" s="128">
        <v>3</v>
      </c>
      <c r="E13" s="9">
        <v>2.0201848967344427</v>
      </c>
      <c r="F13" s="128">
        <v>2.092</v>
      </c>
      <c r="G13" s="9">
        <v>1.775</v>
      </c>
      <c r="H13" s="128">
        <v>1.71</v>
      </c>
      <c r="I13" s="9">
        <v>1.097</v>
      </c>
      <c r="J13" s="128">
        <v>2</v>
      </c>
      <c r="K13" s="9">
        <v>1</v>
      </c>
      <c r="L13" s="128">
        <v>2</v>
      </c>
      <c r="M13" s="9">
        <v>1</v>
      </c>
      <c r="N13" s="128">
        <v>1.329</v>
      </c>
      <c r="O13" s="9">
        <v>1</v>
      </c>
      <c r="P13" s="128">
        <v>0.964</v>
      </c>
      <c r="Q13" s="9">
        <v>0.987</v>
      </c>
      <c r="R13" s="128">
        <v>1.2956496350364963</v>
      </c>
      <c r="S13" s="9">
        <v>1.037</v>
      </c>
      <c r="T13" s="128">
        <v>0.912</v>
      </c>
      <c r="U13" s="9">
        <v>0.816</v>
      </c>
      <c r="V13" s="128">
        <v>0.425</v>
      </c>
      <c r="W13" s="9">
        <v>0.3253937880714481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5.528671104752953</v>
      </c>
      <c r="C14" s="9">
        <v>4.202409787891152</v>
      </c>
      <c r="D14" s="128">
        <v>5.354625129759796</v>
      </c>
      <c r="E14" s="9">
        <v>3.858546948514412</v>
      </c>
      <c r="F14" s="128">
        <v>4.177</v>
      </c>
      <c r="G14" s="9">
        <v>3.635</v>
      </c>
      <c r="H14" s="128">
        <v>3.069</v>
      </c>
      <c r="I14" s="9">
        <v>2.366</v>
      </c>
      <c r="J14" s="128">
        <v>3</v>
      </c>
      <c r="K14" s="9">
        <v>3</v>
      </c>
      <c r="L14" s="128">
        <v>3</v>
      </c>
      <c r="M14" s="9">
        <v>2</v>
      </c>
      <c r="N14" s="128">
        <v>2.133</v>
      </c>
      <c r="O14" s="9">
        <v>2</v>
      </c>
      <c r="P14" s="128">
        <v>1.378</v>
      </c>
      <c r="Q14" s="9">
        <v>1.122</v>
      </c>
      <c r="R14" s="128">
        <v>0.6948121113814544</v>
      </c>
      <c r="S14" s="9">
        <v>0.55</v>
      </c>
      <c r="T14" s="128">
        <v>0.602</v>
      </c>
      <c r="U14" s="9">
        <v>0.53</v>
      </c>
      <c r="V14" s="128">
        <v>0.409</v>
      </c>
      <c r="W14" s="9">
        <v>0.23556114719282745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-27</v>
      </c>
      <c r="C15" s="10">
        <v>-11</v>
      </c>
      <c r="D15" s="129">
        <v>-14</v>
      </c>
      <c r="E15" s="10">
        <v>19</v>
      </c>
      <c r="F15" s="129">
        <v>-9</v>
      </c>
      <c r="G15" s="10">
        <v>13</v>
      </c>
      <c r="H15" s="129">
        <v>-16</v>
      </c>
      <c r="I15" s="10">
        <v>4</v>
      </c>
      <c r="J15" s="129">
        <v>22</v>
      </c>
      <c r="K15" s="10">
        <v>3</v>
      </c>
      <c r="L15" s="129">
        <v>36</v>
      </c>
      <c r="M15" s="10">
        <v>15</v>
      </c>
      <c r="N15" s="129">
        <v>-5.998</v>
      </c>
      <c r="O15" s="10">
        <v>-13</v>
      </c>
      <c r="P15" s="129">
        <v>26.966</v>
      </c>
      <c r="Q15" s="10">
        <v>-25.556</v>
      </c>
      <c r="R15" s="129">
        <v>12.044</v>
      </c>
      <c r="S15" s="10">
        <v>8.732</v>
      </c>
      <c r="T15" s="129">
        <v>10.655</v>
      </c>
      <c r="U15" s="10">
        <v>1.939</v>
      </c>
      <c r="V15" s="129">
        <v>4.149</v>
      </c>
      <c r="W15" s="10">
        <v>7.717738327592804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1</v>
      </c>
      <c r="C16" s="9">
        <v>1</v>
      </c>
      <c r="D16" s="128">
        <v>2</v>
      </c>
      <c r="E16" s="9">
        <v>1</v>
      </c>
      <c r="F16" s="128">
        <v>1</v>
      </c>
      <c r="G16" s="9">
        <v>1</v>
      </c>
      <c r="H16" s="128">
        <v>0</v>
      </c>
      <c r="I16" s="9">
        <v>1</v>
      </c>
      <c r="J16" s="128">
        <v>1</v>
      </c>
      <c r="K16" s="9">
        <v>1</v>
      </c>
      <c r="L16" s="128">
        <v>1</v>
      </c>
      <c r="M16" s="9">
        <v>1</v>
      </c>
      <c r="N16" s="128">
        <v>0.449</v>
      </c>
      <c r="O16" s="9">
        <v>0</v>
      </c>
      <c r="P16" s="128">
        <v>0.365</v>
      </c>
      <c r="Q16" s="9">
        <v>0.316</v>
      </c>
      <c r="R16" s="128">
        <v>0.394</v>
      </c>
      <c r="S16" s="9">
        <v>0.2410000000000012</v>
      </c>
      <c r="T16" s="128">
        <v>0.382</v>
      </c>
      <c r="U16" s="9">
        <v>0.415</v>
      </c>
      <c r="V16" s="128">
        <v>0.205</v>
      </c>
      <c r="W16" s="9">
        <v>0.27402621507845387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-26</v>
      </c>
      <c r="C17" s="10">
        <v>-10</v>
      </c>
      <c r="D17" s="129">
        <v>-12</v>
      </c>
      <c r="E17" s="10">
        <v>20</v>
      </c>
      <c r="F17" s="129">
        <v>-8</v>
      </c>
      <c r="G17" s="10">
        <v>14</v>
      </c>
      <c r="H17" s="129">
        <v>-16</v>
      </c>
      <c r="I17" s="10">
        <v>5</v>
      </c>
      <c r="J17" s="129">
        <v>23</v>
      </c>
      <c r="K17" s="10">
        <v>4</v>
      </c>
      <c r="L17" s="129">
        <v>37</v>
      </c>
      <c r="M17" s="10">
        <v>16</v>
      </c>
      <c r="N17" s="129">
        <v>-5.549</v>
      </c>
      <c r="O17" s="10">
        <v>-13</v>
      </c>
      <c r="P17" s="129">
        <v>27.331</v>
      </c>
      <c r="Q17" s="10">
        <v>-25.24</v>
      </c>
      <c r="R17" s="129">
        <v>12.438</v>
      </c>
      <c r="S17" s="10">
        <v>8.973</v>
      </c>
      <c r="T17" s="129">
        <v>11.037</v>
      </c>
      <c r="U17" s="10">
        <v>2.354</v>
      </c>
      <c r="V17" s="129">
        <v>4.354</v>
      </c>
      <c r="W17" s="10">
        <v>7.991764542671258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15</v>
      </c>
      <c r="C18" s="9">
        <v>4</v>
      </c>
      <c r="D18" s="128">
        <v>1</v>
      </c>
      <c r="E18" s="9">
        <v>-24</v>
      </c>
      <c r="F18" s="128">
        <v>-9</v>
      </c>
      <c r="G18" s="9">
        <v>-13</v>
      </c>
      <c r="H18" s="128">
        <v>30</v>
      </c>
      <c r="I18" s="9">
        <v>-21</v>
      </c>
      <c r="J18" s="128">
        <v>-31</v>
      </c>
      <c r="K18" s="9">
        <v>-1</v>
      </c>
      <c r="L18" s="128">
        <v>-36</v>
      </c>
      <c r="M18" s="9">
        <v>-26</v>
      </c>
      <c r="N18" s="128">
        <v>11.981000000000002</v>
      </c>
      <c r="O18" s="9">
        <v>10</v>
      </c>
      <c r="P18" s="128">
        <v>-17.907</v>
      </c>
      <c r="Q18" s="9">
        <v>21.415</v>
      </c>
      <c r="R18" s="128">
        <v>-10.831</v>
      </c>
      <c r="S18" s="9">
        <v>0.49299999999999833</v>
      </c>
      <c r="T18" s="128">
        <v>-8.439</v>
      </c>
      <c r="U18" s="9">
        <v>-3.563</v>
      </c>
      <c r="V18" s="128">
        <v>-2.558</v>
      </c>
      <c r="W18" s="9">
        <v>-4.95747426329889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-11</v>
      </c>
      <c r="C19" s="10">
        <v>-6</v>
      </c>
      <c r="D19" s="129">
        <v>-11</v>
      </c>
      <c r="E19" s="10">
        <v>-4</v>
      </c>
      <c r="F19" s="129">
        <v>-17</v>
      </c>
      <c r="G19" s="10">
        <v>1</v>
      </c>
      <c r="H19" s="129">
        <v>14</v>
      </c>
      <c r="I19" s="10">
        <v>-16</v>
      </c>
      <c r="J19" s="129">
        <v>-8</v>
      </c>
      <c r="K19" s="10">
        <v>3</v>
      </c>
      <c r="L19" s="129">
        <v>1</v>
      </c>
      <c r="M19" s="10">
        <v>-10</v>
      </c>
      <c r="N19" s="129">
        <v>6.432</v>
      </c>
      <c r="O19" s="10">
        <v>-3</v>
      </c>
      <c r="P19" s="129">
        <v>9.424</v>
      </c>
      <c r="Q19" s="10">
        <v>-3.825</v>
      </c>
      <c r="R19" s="129">
        <v>1.607</v>
      </c>
      <c r="S19" s="10">
        <v>9.466</v>
      </c>
      <c r="T19" s="129">
        <v>2.599</v>
      </c>
      <c r="U19" s="10">
        <v>-1.209</v>
      </c>
      <c r="V19" s="129">
        <v>1.796</v>
      </c>
      <c r="W19" s="10">
        <v>3.0342902793723683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0.074</v>
      </c>
      <c r="D22" s="136">
        <v>0.656</v>
      </c>
      <c r="E22" s="18">
        <v>-0.455</v>
      </c>
      <c r="F22" s="136">
        <v>-0.002</v>
      </c>
      <c r="G22" s="18">
        <v>0.003</v>
      </c>
      <c r="H22" s="136">
        <v>-0.109375</v>
      </c>
      <c r="I22" s="18">
        <v>0.003366235952101171</v>
      </c>
      <c r="J22" s="136">
        <v>0.028604378898809957</v>
      </c>
      <c r="K22" s="18">
        <v>-0.11709645635850918</v>
      </c>
      <c r="L22" s="136">
        <v>0.1893675562311199</v>
      </c>
      <c r="M22" s="18">
        <v>-0.1878023133543637</v>
      </c>
      <c r="N22" s="136">
        <v>-0.01338474139480994</v>
      </c>
      <c r="O22" s="18">
        <v>-0.15593172292303648</v>
      </c>
      <c r="P22" s="136">
        <v>-0.11898479105694959</v>
      </c>
      <c r="Q22" s="18">
        <v>-0.3908024069485664</v>
      </c>
      <c r="R22" s="136">
        <v>-0.199</v>
      </c>
      <c r="S22" s="18">
        <v>0.023923711800133862</v>
      </c>
      <c r="T22" s="136">
        <v>0.001307118348673919</v>
      </c>
      <c r="U22" s="18">
        <v>-0.24729428400500353</v>
      </c>
      <c r="V22" s="136">
        <v>-0.338</v>
      </c>
      <c r="W22" s="18">
        <v>0.14140642061585496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1.396</v>
      </c>
      <c r="C23" s="13">
        <v>1.158</v>
      </c>
      <c r="D23" s="131">
        <v>1.117</v>
      </c>
      <c r="E23" s="13">
        <v>0.714</v>
      </c>
      <c r="F23" s="131">
        <v>1.113</v>
      </c>
      <c r="G23" s="13">
        <v>0.766</v>
      </c>
      <c r="H23" s="131">
        <v>1.283</v>
      </c>
      <c r="I23" s="13">
        <v>0.9134088997982973</v>
      </c>
      <c r="J23" s="131">
        <v>0.5883526139266338</v>
      </c>
      <c r="K23" s="13">
        <v>0.9245802887385459</v>
      </c>
      <c r="L23" s="131">
        <v>0.415541979503191</v>
      </c>
      <c r="M23" s="13">
        <v>0.6705326151067836</v>
      </c>
      <c r="N23" s="131">
        <v>1.0946796303598658</v>
      </c>
      <c r="O23" s="13">
        <v>1.2755716659199463</v>
      </c>
      <c r="P23" s="131">
        <v>0.29265499718722404</v>
      </c>
      <c r="Q23" s="13">
        <v>1.8796916745120633</v>
      </c>
      <c r="R23" s="131">
        <v>0.446002411260907</v>
      </c>
      <c r="S23" s="13">
        <v>0.5884246624787289</v>
      </c>
      <c r="T23" s="131">
        <v>0.2845732145983482</v>
      </c>
      <c r="U23" s="13">
        <v>0.8227354736821031</v>
      </c>
      <c r="V23" s="131">
        <v>0.5429629652719808</v>
      </c>
      <c r="W23" s="13">
        <v>0.19251475783161137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0.162</v>
      </c>
      <c r="C24" s="14">
        <v>0.139</v>
      </c>
      <c r="D24" s="132">
        <v>0.112</v>
      </c>
      <c r="E24" s="14">
        <v>0.158</v>
      </c>
      <c r="F24" s="132">
        <v>0.153</v>
      </c>
      <c r="G24" s="14">
        <v>0.157</v>
      </c>
      <c r="H24" s="132">
        <v>0.156</v>
      </c>
      <c r="I24" s="14">
        <v>0.13947474182669625</v>
      </c>
      <c r="J24" s="132">
        <v>0.15883532089831143</v>
      </c>
      <c r="K24" s="14">
        <v>0.1604871760337098</v>
      </c>
      <c r="L24" s="132">
        <v>0.16916606001779505</v>
      </c>
      <c r="M24" s="14">
        <v>0.1406604788272318</v>
      </c>
      <c r="N24" s="132">
        <v>0.15682264563549111</v>
      </c>
      <c r="O24" s="14">
        <v>0.14021494026771578</v>
      </c>
      <c r="P24" s="132">
        <v>0.1409317395921257</v>
      </c>
      <c r="Q24" s="14">
        <v>0.17811647968533498</v>
      </c>
      <c r="R24" s="132">
        <v>0.20622351104171316</v>
      </c>
      <c r="S24" s="14">
        <v>0.1920919339905234</v>
      </c>
      <c r="T24" s="132">
        <v>0.1749061837167564</v>
      </c>
      <c r="U24" s="14">
        <v>0.18887283236994218</v>
      </c>
      <c r="V24" s="132">
        <v>0.15363616510155056</v>
      </c>
      <c r="W24" s="14">
        <v>0.09768465365480289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0.05757862841662687</v>
      </c>
      <c r="C25" s="14">
        <v>0.06435950337909271</v>
      </c>
      <c r="D25" s="132">
        <v>0.04594078234916051</v>
      </c>
      <c r="E25" s="14">
        <v>0.06561216448452584</v>
      </c>
      <c r="F25" s="132">
        <v>0.05460756201131324</v>
      </c>
      <c r="G25" s="14">
        <v>0.07243636818174716</v>
      </c>
      <c r="H25" s="132">
        <v>0.07218121570208813</v>
      </c>
      <c r="I25" s="14">
        <v>0.07896346258016042</v>
      </c>
      <c r="J25" s="132">
        <v>0.08332483946590562</v>
      </c>
      <c r="K25" s="14">
        <v>0.0717872741615839</v>
      </c>
      <c r="L25" s="132">
        <v>0.08352341664644504</v>
      </c>
      <c r="M25" s="14">
        <v>0.07439349878500577</v>
      </c>
      <c r="N25" s="132">
        <v>0.08672322676007857</v>
      </c>
      <c r="O25" s="14">
        <v>0.07309408434486399</v>
      </c>
      <c r="P25" s="132">
        <v>0.07716393933618321</v>
      </c>
      <c r="Q25" s="14">
        <v>0.0838510704867474</v>
      </c>
      <c r="R25" s="132">
        <v>0.09522296752074778</v>
      </c>
      <c r="S25" s="14">
        <v>0.10565873318446707</v>
      </c>
      <c r="T25" s="132">
        <v>0.09256539946701474</v>
      </c>
      <c r="U25" s="14">
        <v>0.09161849710982659</v>
      </c>
      <c r="V25" s="132">
        <v>0.06256824634199606</v>
      </c>
      <c r="W25" s="14">
        <v>0.044020161617658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0.02102238472921446</v>
      </c>
      <c r="C26" s="14">
        <v>0.015441031735038309</v>
      </c>
      <c r="D26" s="132">
        <v>0.02046116868138157</v>
      </c>
      <c r="E26" s="14">
        <v>0.031595474348914764</v>
      </c>
      <c r="F26" s="132">
        <v>0.032780206521568815</v>
      </c>
      <c r="G26" s="14">
        <v>0.027733941657161604</v>
      </c>
      <c r="H26" s="132">
        <v>0.029980538948401914</v>
      </c>
      <c r="I26" s="14">
        <v>0.019168603330479303</v>
      </c>
      <c r="J26" s="132">
        <v>0.02957564638331125</v>
      </c>
      <c r="K26" s="14">
        <v>0.027841379177649936</v>
      </c>
      <c r="L26" s="132">
        <v>0.03482973388336164</v>
      </c>
      <c r="M26" s="14">
        <v>0.02015695335218898</v>
      </c>
      <c r="N26" s="132">
        <v>0.02690991556482475</v>
      </c>
      <c r="O26" s="14">
        <v>0.026051911912872427</v>
      </c>
      <c r="P26" s="132">
        <v>0.026247719661284617</v>
      </c>
      <c r="Q26" s="14">
        <v>0.04411567514414696</v>
      </c>
      <c r="R26" s="132">
        <v>0.07225349291972431</v>
      </c>
      <c r="S26" s="14">
        <v>0.05647840531561461</v>
      </c>
      <c r="T26" s="132">
        <v>0.04960026105400555</v>
      </c>
      <c r="U26" s="14">
        <v>0.058959537572254334</v>
      </c>
      <c r="V26" s="132">
        <v>0.046407512557326926</v>
      </c>
      <c r="W26" s="14">
        <v>0.031129224918343835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0.08381550410660737</v>
      </c>
      <c r="C27" s="14">
        <v>0.05932184854957825</v>
      </c>
      <c r="D27" s="132">
        <v>0.04564143650786663</v>
      </c>
      <c r="E27" s="14">
        <v>0.06034725897265041</v>
      </c>
      <c r="F27" s="132">
        <v>0.06545072783967157</v>
      </c>
      <c r="G27" s="14">
        <v>0.05679598756269433</v>
      </c>
      <c r="H27" s="132">
        <v>0.0538071777968687</v>
      </c>
      <c r="I27" s="14">
        <v>0.041342675916056545</v>
      </c>
      <c r="J27" s="132">
        <v>0.045934835049094555</v>
      </c>
      <c r="K27" s="14">
        <v>0.060858522694475975</v>
      </c>
      <c r="L27" s="132">
        <v>0.050812909487988354</v>
      </c>
      <c r="M27" s="14">
        <v>0.04611002669003705</v>
      </c>
      <c r="N27" s="132">
        <v>0.04318950331058781</v>
      </c>
      <c r="O27" s="14">
        <v>0.04106894400997937</v>
      </c>
      <c r="P27" s="132">
        <v>0.03752008059465788</v>
      </c>
      <c r="Q27" s="14">
        <v>0.05014973405444062</v>
      </c>
      <c r="R27" s="132">
        <v>0.03874705060124105</v>
      </c>
      <c r="S27" s="14">
        <v>0.029954795490441697</v>
      </c>
      <c r="T27" s="132">
        <v>0.032740523195736115</v>
      </c>
      <c r="U27" s="14">
        <v>0.03829479768786127</v>
      </c>
      <c r="V27" s="132">
        <v>0.04466040620222756</v>
      </c>
      <c r="W27" s="14">
        <v>0.022535267118801057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1.234</v>
      </c>
      <c r="C28" s="14">
        <v>1.019</v>
      </c>
      <c r="D28" s="132">
        <v>1.005</v>
      </c>
      <c r="E28" s="14">
        <v>0.556</v>
      </c>
      <c r="F28" s="132">
        <v>0.96</v>
      </c>
      <c r="G28" s="14">
        <v>0.609</v>
      </c>
      <c r="H28" s="132">
        <v>1.127</v>
      </c>
      <c r="I28" s="14">
        <v>0.773934157971601</v>
      </c>
      <c r="J28" s="132">
        <v>0.4295172930283224</v>
      </c>
      <c r="K28" s="14">
        <v>0.7640931127048362</v>
      </c>
      <c r="L28" s="132">
        <v>0.24637591948539594</v>
      </c>
      <c r="M28" s="14">
        <v>0.5298721362795519</v>
      </c>
      <c r="N28" s="132">
        <v>0.9378569847243746</v>
      </c>
      <c r="O28" s="14">
        <v>1.1353567256522306</v>
      </c>
      <c r="P28" s="132">
        <v>0.15172325759509833</v>
      </c>
      <c r="Q28" s="14">
        <v>1.7015751948267284</v>
      </c>
      <c r="R28" s="132">
        <v>0.23977890021919385</v>
      </c>
      <c r="S28" s="14">
        <v>0.3963327284882055</v>
      </c>
      <c r="T28" s="132">
        <v>0.10966703088159183</v>
      </c>
      <c r="U28" s="14">
        <v>0.633862641312161</v>
      </c>
      <c r="V28" s="132">
        <v>0.3893268001704303</v>
      </c>
      <c r="W28" s="14">
        <v>0.09483010417680848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1.361</v>
      </c>
      <c r="C29" s="14">
        <v>1.173</v>
      </c>
      <c r="D29" s="132">
        <v>0.885</v>
      </c>
      <c r="E29" s="14">
        <v>0.482</v>
      </c>
      <c r="F29" s="132">
        <v>0.371</v>
      </c>
      <c r="G29" s="14">
        <v>0.782</v>
      </c>
      <c r="H29" s="132">
        <v>0.988</v>
      </c>
      <c r="I29" s="14">
        <v>0.7243326940333961</v>
      </c>
      <c r="J29" s="132">
        <v>0.49</v>
      </c>
      <c r="K29" s="14">
        <v>0.9952121479225932</v>
      </c>
      <c r="L29" s="132">
        <v>0.4049429072666277</v>
      </c>
      <c r="M29" s="14">
        <v>0.493789766836745</v>
      </c>
      <c r="N29" s="132">
        <v>1.0123754704449857</v>
      </c>
      <c r="O29" s="14">
        <v>1.2015316055899279</v>
      </c>
      <c r="P29" s="132">
        <v>0.15905029359203476</v>
      </c>
      <c r="Q29" s="14">
        <v>1.852263306251036</v>
      </c>
      <c r="R29" s="132">
        <v>0.5117221004479178</v>
      </c>
      <c r="S29" s="14">
        <v>0.6036672715117944</v>
      </c>
      <c r="T29" s="132">
        <v>0.3022025418367934</v>
      </c>
      <c r="U29" s="14">
        <v>0.5664902306737241</v>
      </c>
      <c r="V29" s="132">
        <v>0.6749041329356625</v>
      </c>
      <c r="W29" s="14">
        <v>0.3973138210894999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0.127</v>
      </c>
      <c r="C30" s="14">
        <v>0.154</v>
      </c>
      <c r="D30" s="132">
        <v>-0.12</v>
      </c>
      <c r="E30" s="14">
        <v>-0.074</v>
      </c>
      <c r="F30" s="132">
        <v>-0.588</v>
      </c>
      <c r="G30" s="14">
        <v>0.172</v>
      </c>
      <c r="H30" s="132">
        <v>-0.139</v>
      </c>
      <c r="I30" s="14">
        <v>-0.04960146393820496</v>
      </c>
      <c r="J30" s="132">
        <v>0.061</v>
      </c>
      <c r="K30" s="14">
        <v>0.23111903521775704</v>
      </c>
      <c r="L30" s="132">
        <v>0.15856698778123174</v>
      </c>
      <c r="M30" s="14">
        <v>-0.0360823694428069</v>
      </c>
      <c r="N30" s="132">
        <v>0.07451848572061102</v>
      </c>
      <c r="O30" s="14">
        <v>0.0661748799376974</v>
      </c>
      <c r="P30" s="132">
        <v>0.007327035996936431</v>
      </c>
      <c r="Q30" s="14">
        <v>0.1506881114243077</v>
      </c>
      <c r="R30" s="132">
        <v>0.2719432002287239</v>
      </c>
      <c r="S30" s="14">
        <v>0.20733454302358895</v>
      </c>
      <c r="T30" s="132">
        <v>0.19253551095520158</v>
      </c>
      <c r="U30" s="14">
        <v>-0.0673724106384369</v>
      </c>
      <c r="V30" s="132">
        <v>0.28557733276523223</v>
      </c>
      <c r="W30" s="14">
        <v>0.30248371691269144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-0.524</v>
      </c>
      <c r="C31" s="13">
        <v>-0.149</v>
      </c>
      <c r="D31" s="131">
        <v>-0.141</v>
      </c>
      <c r="E31" s="13">
        <v>0.286</v>
      </c>
      <c r="F31" s="131">
        <v>-0.111</v>
      </c>
      <c r="G31" s="13">
        <v>0.211</v>
      </c>
      <c r="H31" s="131">
        <v>-0.274</v>
      </c>
      <c r="I31" s="13">
        <v>0.06900920240001408</v>
      </c>
      <c r="J31" s="131">
        <v>0.3787105119825708</v>
      </c>
      <c r="K31" s="13">
        <v>0.06648904202892744</v>
      </c>
      <c r="L31" s="131">
        <v>0.5608783970945801</v>
      </c>
      <c r="M31" s="13">
        <v>0.30437257333360435</v>
      </c>
      <c r="N31" s="131">
        <v>-0.13278724817356652</v>
      </c>
      <c r="O31" s="13">
        <v>-0.28215722753428807</v>
      </c>
      <c r="P31" s="131">
        <v>0.6884350268062294</v>
      </c>
      <c r="Q31" s="13">
        <v>-0.8474879787763223</v>
      </c>
      <c r="R31" s="131">
        <v>0.5739064137996761</v>
      </c>
      <c r="S31" s="13">
        <v>0.41696113074204944</v>
      </c>
      <c r="T31" s="131">
        <v>0.6127436885387314</v>
      </c>
      <c r="U31" s="13">
        <v>0.1267071815983794</v>
      </c>
      <c r="V31" s="131">
        <v>0.44194716659565403</v>
      </c>
      <c r="W31" s="13">
        <v>0.7513387206698471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-0.5</v>
      </c>
      <c r="C32" s="13">
        <v>-0.138</v>
      </c>
      <c r="D32" s="131">
        <v>-0.125</v>
      </c>
      <c r="E32" s="13">
        <v>0.305</v>
      </c>
      <c r="F32" s="131">
        <v>-0.091</v>
      </c>
      <c r="G32" s="13">
        <v>0.229</v>
      </c>
      <c r="H32" s="131">
        <v>-0.27</v>
      </c>
      <c r="I32" s="13">
        <v>0.08802984181725407</v>
      </c>
      <c r="J32" s="131">
        <v>0.393</v>
      </c>
      <c r="K32" s="13">
        <v>0.08688248727913778</v>
      </c>
      <c r="L32" s="131">
        <v>0.5703579452771537</v>
      </c>
      <c r="M32" s="13">
        <v>0.3180127253877584</v>
      </c>
      <c r="N32" s="131">
        <v>-0.12284702235997344</v>
      </c>
      <c r="O32" s="13">
        <v>-0.2767273828581318</v>
      </c>
      <c r="P32" s="131">
        <v>0.6977533826908349</v>
      </c>
      <c r="Q32" s="13">
        <v>-0.8370087879290332</v>
      </c>
      <c r="R32" s="131">
        <v>0.592680834842276</v>
      </c>
      <c r="S32" s="13">
        <v>0.42846910514755043</v>
      </c>
      <c r="T32" s="131">
        <v>0.6347115992869056</v>
      </c>
      <c r="U32" s="13">
        <v>0.15382604718029144</v>
      </c>
      <c r="V32" s="131">
        <v>0.4637835534725181</v>
      </c>
      <c r="W32" s="13">
        <v>0.7780157725635283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-0.207</v>
      </c>
      <c r="C33" s="116">
        <v>-0.084</v>
      </c>
      <c r="D33" s="133">
        <v>-0.107</v>
      </c>
      <c r="E33" s="116">
        <v>-0.056</v>
      </c>
      <c r="F33" s="133">
        <v>-0.208</v>
      </c>
      <c r="G33" s="116">
        <v>0.019</v>
      </c>
      <c r="H33" s="133">
        <v>0.243</v>
      </c>
      <c r="I33" s="116">
        <v>-0.2824415392465645</v>
      </c>
      <c r="J33" s="133">
        <v>-0.13970588235294118</v>
      </c>
      <c r="K33" s="116">
        <v>0.05503024960935935</v>
      </c>
      <c r="L33" s="133">
        <v>0.009587270321011972</v>
      </c>
      <c r="M33" s="116">
        <v>-0.20370784461203828</v>
      </c>
      <c r="N33" s="133">
        <v>0.1423953951737879</v>
      </c>
      <c r="O33" s="116">
        <v>-0.056202137325314754</v>
      </c>
      <c r="P33" s="133">
        <v>0.24059229001787083</v>
      </c>
      <c r="Q33" s="116">
        <v>-0.12684463604709004</v>
      </c>
      <c r="R33" s="133">
        <v>0.07657485943009626</v>
      </c>
      <c r="S33" s="116">
        <v>0.45201031420112686</v>
      </c>
      <c r="T33" s="133">
        <v>0.14946230375524758</v>
      </c>
      <c r="U33" s="116">
        <v>-0.07900411683983533</v>
      </c>
      <c r="V33" s="133">
        <v>0.19130805283340435</v>
      </c>
      <c r="W33" s="116">
        <v>0.2953948008957258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0.003</v>
      </c>
      <c r="C34" s="118">
        <v>0.003</v>
      </c>
      <c r="D34" s="134">
        <v>0.004197309417040359</v>
      </c>
      <c r="E34" s="118">
        <v>0.002138608567800575</v>
      </c>
      <c r="F34" s="134">
        <v>0.0019743945704149314</v>
      </c>
      <c r="G34" s="118">
        <v>0.0018706339695437407</v>
      </c>
      <c r="H34" s="134">
        <v>0.0016096693117957697</v>
      </c>
      <c r="I34" s="118">
        <v>0.001576164082787434</v>
      </c>
      <c r="J34" s="134">
        <v>0.0015831125623798012</v>
      </c>
      <c r="K34" s="118">
        <v>0.0013802262728712094</v>
      </c>
      <c r="L34" s="134">
        <v>0.001650457306035021</v>
      </c>
      <c r="M34" s="118">
        <v>0.0013685754831829805</v>
      </c>
      <c r="N34" s="134">
        <v>0.0013870550664259707</v>
      </c>
      <c r="O34" s="118">
        <v>0.0011465384254022261</v>
      </c>
      <c r="P34" s="134">
        <v>0.0010370932158087149</v>
      </c>
      <c r="Q34" s="118">
        <v>0.000664140283716407</v>
      </c>
      <c r="R34" s="134">
        <v>0.0005467039501768922</v>
      </c>
      <c r="S34" s="118">
        <v>0.0005736640074184839</v>
      </c>
      <c r="T34" s="134">
        <v>0.0005754218539756027</v>
      </c>
      <c r="U34" s="118">
        <v>0.00042843199801336336</v>
      </c>
      <c r="V34" s="134">
        <v>0.00027671065302475287</v>
      </c>
      <c r="W34" s="118">
        <v>0.0003047569845122926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28125" style="0" bestFit="1" customWidth="1"/>
    <col min="2" max="2" width="7.140625" style="0" bestFit="1" customWidth="1"/>
    <col min="3" max="5" width="7.421875" style="0" bestFit="1" customWidth="1"/>
    <col min="6" max="6" width="6.57421875" style="0" bestFit="1" customWidth="1"/>
    <col min="7" max="7" width="7.421875" style="0" bestFit="1" customWidth="1"/>
    <col min="8" max="10" width="6.57421875" style="0" bestFit="1" customWidth="1"/>
    <col min="11" max="11" width="7.140625" style="0" bestFit="1" customWidth="1"/>
    <col min="12" max="12" width="6.57421875" style="0" bestFit="1" customWidth="1"/>
    <col min="13" max="13" width="7.421875" style="0" bestFit="1" customWidth="1"/>
    <col min="14" max="15" width="6.57421875" style="0" bestFit="1" customWidth="1"/>
    <col min="16" max="16" width="7.421875" style="53" bestFit="1" customWidth="1"/>
    <col min="17" max="17" width="6.57421875" style="53" bestFit="1" customWidth="1"/>
    <col min="18" max="18" width="7.421875" style="53" bestFit="1" customWidth="1"/>
    <col min="19" max="19" width="7.140625" style="53" bestFit="1" customWidth="1"/>
    <col min="20" max="21" width="6.57421875" style="53" bestFit="1" customWidth="1"/>
    <col min="22" max="23" width="7.2812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244</v>
      </c>
      <c r="C5" s="9">
        <v>220</v>
      </c>
      <c r="D5" s="128">
        <v>224</v>
      </c>
      <c r="E5" s="9">
        <v>279</v>
      </c>
      <c r="F5" s="128">
        <v>318</v>
      </c>
      <c r="G5" s="9">
        <v>293</v>
      </c>
      <c r="H5" s="128">
        <v>337</v>
      </c>
      <c r="I5" s="9">
        <v>367</v>
      </c>
      <c r="J5" s="128">
        <v>332</v>
      </c>
      <c r="K5" s="9">
        <v>302</v>
      </c>
      <c r="L5" s="128">
        <v>312</v>
      </c>
      <c r="M5" s="9">
        <v>335</v>
      </c>
      <c r="N5" s="128">
        <v>321.148</v>
      </c>
      <c r="O5" s="9">
        <v>315</v>
      </c>
      <c r="P5" s="128">
        <v>259.019</v>
      </c>
      <c r="Q5" s="9">
        <v>244.107</v>
      </c>
      <c r="R5" s="128">
        <v>239.443</v>
      </c>
      <c r="S5" s="9">
        <v>230.18</v>
      </c>
      <c r="T5" s="128">
        <v>232.39</v>
      </c>
      <c r="U5" s="9">
        <v>227.469</v>
      </c>
      <c r="V5" s="128">
        <v>204.297</v>
      </c>
      <c r="W5" s="9">
        <v>217.767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4</v>
      </c>
      <c r="C6" s="9">
        <v>-5</v>
      </c>
      <c r="D6" s="128">
        <v>25</v>
      </c>
      <c r="E6" s="9">
        <v>7</v>
      </c>
      <c r="F6" s="128">
        <v>5</v>
      </c>
      <c r="G6" s="9">
        <v>23</v>
      </c>
      <c r="H6" s="128">
        <v>-1</v>
      </c>
      <c r="I6" s="9">
        <v>22</v>
      </c>
      <c r="J6" s="128">
        <v>-20</v>
      </c>
      <c r="K6" s="9">
        <v>-3</v>
      </c>
      <c r="L6" s="128">
        <v>-4</v>
      </c>
      <c r="M6" s="9">
        <v>7</v>
      </c>
      <c r="N6" s="128">
        <v>-9.006</v>
      </c>
      <c r="O6" s="9">
        <v>-1</v>
      </c>
      <c r="P6" s="128">
        <v>-15.895</v>
      </c>
      <c r="Q6" s="9">
        <v>1.118</v>
      </c>
      <c r="R6" s="128">
        <v>-6.745</v>
      </c>
      <c r="S6" s="9">
        <v>-20.128</v>
      </c>
      <c r="T6" s="128">
        <v>-6.339</v>
      </c>
      <c r="U6" s="9">
        <v>16.576</v>
      </c>
      <c r="V6" s="128">
        <v>0.259</v>
      </c>
      <c r="W6" s="9">
        <v>-5.495974762132177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222</v>
      </c>
      <c r="C7" s="9">
        <v>293</v>
      </c>
      <c r="D7" s="128">
        <v>283</v>
      </c>
      <c r="E7" s="9">
        <v>302</v>
      </c>
      <c r="F7" s="128">
        <v>213</v>
      </c>
      <c r="G7" s="9">
        <v>286</v>
      </c>
      <c r="H7" s="128">
        <v>132</v>
      </c>
      <c r="I7" s="9">
        <v>197</v>
      </c>
      <c r="J7" s="128">
        <v>245</v>
      </c>
      <c r="K7" s="9">
        <v>250</v>
      </c>
      <c r="L7" s="128">
        <v>206</v>
      </c>
      <c r="M7" s="9">
        <v>346</v>
      </c>
      <c r="N7" s="128">
        <v>262.615</v>
      </c>
      <c r="O7" s="9">
        <v>220</v>
      </c>
      <c r="P7" s="128">
        <v>286.374</v>
      </c>
      <c r="Q7" s="9">
        <v>145.336</v>
      </c>
      <c r="R7" s="128">
        <v>232.44</v>
      </c>
      <c r="S7" s="9">
        <v>212.904</v>
      </c>
      <c r="T7" s="128">
        <v>165.503</v>
      </c>
      <c r="U7" s="9">
        <v>164.811</v>
      </c>
      <c r="V7" s="128">
        <v>306.137</v>
      </c>
      <c r="W7" s="9">
        <v>196.6430970023144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227</v>
      </c>
      <c r="C8" s="9">
        <v>243</v>
      </c>
      <c r="D8" s="128">
        <v>270</v>
      </c>
      <c r="E8" s="9">
        <v>310</v>
      </c>
      <c r="F8" s="128">
        <v>224</v>
      </c>
      <c r="G8" s="9">
        <v>288</v>
      </c>
      <c r="H8" s="128">
        <v>190</v>
      </c>
      <c r="I8" s="9">
        <v>218</v>
      </c>
      <c r="J8" s="128">
        <v>240</v>
      </c>
      <c r="K8" s="9">
        <v>261</v>
      </c>
      <c r="L8" s="128">
        <v>201</v>
      </c>
      <c r="M8" s="9">
        <v>336</v>
      </c>
      <c r="N8" s="128">
        <v>236.026</v>
      </c>
      <c r="O8" s="9">
        <v>222</v>
      </c>
      <c r="P8" s="128">
        <v>272.95</v>
      </c>
      <c r="Q8" s="9">
        <v>188.41</v>
      </c>
      <c r="R8" s="128">
        <v>252.2</v>
      </c>
      <c r="S8" s="9">
        <v>225.48</v>
      </c>
      <c r="T8" s="128">
        <v>192.05</v>
      </c>
      <c r="U8" s="9">
        <v>205.691</v>
      </c>
      <c r="V8" s="128">
        <v>305.053</v>
      </c>
      <c r="W8" s="9">
        <v>201.1770992388979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5</v>
      </c>
      <c r="C9" s="9">
        <v>-50</v>
      </c>
      <c r="D9" s="128">
        <v>-13</v>
      </c>
      <c r="E9" s="9">
        <v>8</v>
      </c>
      <c r="F9" s="128">
        <v>11</v>
      </c>
      <c r="G9" s="9">
        <v>2</v>
      </c>
      <c r="H9" s="128">
        <v>58</v>
      </c>
      <c r="I9" s="9">
        <v>21</v>
      </c>
      <c r="J9" s="128">
        <v>-5</v>
      </c>
      <c r="K9" s="9">
        <v>11</v>
      </c>
      <c r="L9" s="128">
        <v>-5</v>
      </c>
      <c r="M9" s="9">
        <v>-10</v>
      </c>
      <c r="N9" s="128">
        <v>-26.589</v>
      </c>
      <c r="O9" s="9">
        <v>2</v>
      </c>
      <c r="P9" s="128">
        <v>-13.424</v>
      </c>
      <c r="Q9" s="9">
        <v>43.074</v>
      </c>
      <c r="R9" s="128">
        <v>19.76</v>
      </c>
      <c r="S9" s="9">
        <v>12.575999999999995</v>
      </c>
      <c r="T9" s="128">
        <v>26.547</v>
      </c>
      <c r="U9" s="9">
        <v>40.88</v>
      </c>
      <c r="V9" s="128">
        <v>-1.084</v>
      </c>
      <c r="W9" s="9">
        <v>4.534002236583518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-4</v>
      </c>
      <c r="C10" s="9">
        <v>-1</v>
      </c>
      <c r="D10" s="128">
        <v>-3</v>
      </c>
      <c r="E10" s="9">
        <v>-2</v>
      </c>
      <c r="F10" s="128">
        <v>-1</v>
      </c>
      <c r="G10" s="9">
        <v>-3</v>
      </c>
      <c r="H10" s="128">
        <v>-1</v>
      </c>
      <c r="I10" s="9">
        <v>-2</v>
      </c>
      <c r="J10" s="128">
        <v>-6</v>
      </c>
      <c r="K10" s="9">
        <v>-2</v>
      </c>
      <c r="L10" s="128">
        <v>0</v>
      </c>
      <c r="M10" s="9">
        <v>-9</v>
      </c>
      <c r="N10" s="128">
        <v>-5.464999999999986</v>
      </c>
      <c r="O10" s="9">
        <v>-1</v>
      </c>
      <c r="P10" s="128">
        <v>-2.107</v>
      </c>
      <c r="Q10" s="9">
        <v>0.294</v>
      </c>
      <c r="R10" s="128">
        <v>-2.841</v>
      </c>
      <c r="S10" s="9">
        <v>-2.810999999999996</v>
      </c>
      <c r="T10" s="128">
        <v>-0.843</v>
      </c>
      <c r="U10" s="9">
        <v>0.765</v>
      </c>
      <c r="V10" s="128">
        <v>-4.715</v>
      </c>
      <c r="W10" s="9">
        <v>-1.9129912154219169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48</v>
      </c>
      <c r="C11" s="9">
        <v>44</v>
      </c>
      <c r="D11" s="128">
        <v>45</v>
      </c>
      <c r="E11" s="9">
        <v>53</v>
      </c>
      <c r="F11" s="128">
        <v>51</v>
      </c>
      <c r="G11" s="9">
        <v>52</v>
      </c>
      <c r="H11" s="128">
        <v>61</v>
      </c>
      <c r="I11" s="9">
        <v>65</v>
      </c>
      <c r="J11" s="128">
        <v>55</v>
      </c>
      <c r="K11" s="9">
        <v>57</v>
      </c>
      <c r="L11" s="128">
        <v>56</v>
      </c>
      <c r="M11" s="9">
        <v>61</v>
      </c>
      <c r="N11" s="128">
        <v>57.768</v>
      </c>
      <c r="O11" s="9">
        <v>56</v>
      </c>
      <c r="P11" s="128">
        <v>45.43</v>
      </c>
      <c r="Q11" s="9">
        <v>41.003</v>
      </c>
      <c r="R11" s="128">
        <v>43.379</v>
      </c>
      <c r="S11" s="9">
        <v>42.388</v>
      </c>
      <c r="T11" s="128">
        <v>43.212</v>
      </c>
      <c r="U11" s="9">
        <v>42.931</v>
      </c>
      <c r="V11" s="128">
        <v>40.085</v>
      </c>
      <c r="W11" s="9">
        <v>43.821798767495686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24.210982972416033</v>
      </c>
      <c r="C12" s="9">
        <v>23.559214365765094</v>
      </c>
      <c r="D12" s="128">
        <v>24.04778259230376</v>
      </c>
      <c r="E12" s="9">
        <v>31.89379035981553</v>
      </c>
      <c r="F12" s="128">
        <v>30.941</v>
      </c>
      <c r="G12" s="9">
        <v>33.388</v>
      </c>
      <c r="H12" s="128">
        <v>41.195</v>
      </c>
      <c r="I12" s="9">
        <v>42.934</v>
      </c>
      <c r="J12" s="128">
        <v>38</v>
      </c>
      <c r="K12" s="9">
        <v>37</v>
      </c>
      <c r="L12" s="128">
        <v>36</v>
      </c>
      <c r="M12" s="9">
        <v>39</v>
      </c>
      <c r="N12" s="128">
        <v>37.209</v>
      </c>
      <c r="O12" s="9">
        <v>36</v>
      </c>
      <c r="P12" s="128">
        <v>29.252</v>
      </c>
      <c r="Q12" s="9">
        <v>27.985</v>
      </c>
      <c r="R12" s="128">
        <v>27.099375288151222</v>
      </c>
      <c r="S12" s="9">
        <v>27.377</v>
      </c>
      <c r="T12" s="128">
        <v>28.493</v>
      </c>
      <c r="U12" s="9">
        <v>27.932</v>
      </c>
      <c r="V12" s="128">
        <v>25.507</v>
      </c>
      <c r="W12" s="9">
        <v>28.887208150866336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7.358477898227004</v>
      </c>
      <c r="C13" s="9">
        <v>6.293027315405393</v>
      </c>
      <c r="D13" s="128">
        <v>6.170110573422096</v>
      </c>
      <c r="E13" s="9">
        <v>7.855909950575074</v>
      </c>
      <c r="F13" s="128">
        <v>7.068</v>
      </c>
      <c r="G13" s="9">
        <v>6.332</v>
      </c>
      <c r="H13" s="128">
        <v>6.744</v>
      </c>
      <c r="I13" s="9">
        <v>6.706</v>
      </c>
      <c r="J13" s="128">
        <v>7</v>
      </c>
      <c r="K13" s="9">
        <v>8</v>
      </c>
      <c r="L13" s="128">
        <v>7</v>
      </c>
      <c r="M13" s="9">
        <v>9</v>
      </c>
      <c r="N13" s="128">
        <v>7.156</v>
      </c>
      <c r="O13" s="9">
        <v>6</v>
      </c>
      <c r="P13" s="128">
        <v>5.349</v>
      </c>
      <c r="Q13" s="9">
        <v>5.086</v>
      </c>
      <c r="R13" s="128">
        <v>7.791820378054402</v>
      </c>
      <c r="S13" s="9">
        <v>7.124</v>
      </c>
      <c r="T13" s="128">
        <v>6.383</v>
      </c>
      <c r="U13" s="9">
        <v>6.562</v>
      </c>
      <c r="V13" s="128">
        <v>6.262</v>
      </c>
      <c r="W13" s="9">
        <v>6.172830791861599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16.720292108022125</v>
      </c>
      <c r="C14" s="9">
        <v>13.920062801158931</v>
      </c>
      <c r="D14" s="128">
        <v>15</v>
      </c>
      <c r="E14" s="9">
        <v>13.022494657253374</v>
      </c>
      <c r="F14" s="128">
        <v>12.901</v>
      </c>
      <c r="G14" s="9">
        <v>12.65</v>
      </c>
      <c r="H14" s="128">
        <v>13.044</v>
      </c>
      <c r="I14" s="9">
        <v>14.9</v>
      </c>
      <c r="J14" s="128">
        <v>10</v>
      </c>
      <c r="K14" s="9">
        <v>12</v>
      </c>
      <c r="L14" s="128">
        <v>13</v>
      </c>
      <c r="M14" s="9">
        <v>13</v>
      </c>
      <c r="N14" s="128">
        <v>13.403</v>
      </c>
      <c r="O14" s="9">
        <v>14</v>
      </c>
      <c r="P14" s="128">
        <v>10.829</v>
      </c>
      <c r="Q14" s="9">
        <v>7.932</v>
      </c>
      <c r="R14" s="128">
        <v>8.487804333794374</v>
      </c>
      <c r="S14" s="9">
        <v>7.887</v>
      </c>
      <c r="T14" s="128">
        <v>8.336</v>
      </c>
      <c r="U14" s="9">
        <v>8.438</v>
      </c>
      <c r="V14" s="128">
        <v>8.317</v>
      </c>
      <c r="W14" s="9">
        <v>8.761759824767752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-34</v>
      </c>
      <c r="C15" s="10">
        <v>-113</v>
      </c>
      <c r="D15" s="129">
        <v>-132</v>
      </c>
      <c r="E15" s="10">
        <v>-85</v>
      </c>
      <c r="F15" s="129">
        <v>48</v>
      </c>
      <c r="G15" s="10">
        <v>-71</v>
      </c>
      <c r="H15" s="129">
        <v>144</v>
      </c>
      <c r="I15" s="10">
        <v>81</v>
      </c>
      <c r="J15" s="129">
        <v>46</v>
      </c>
      <c r="K15" s="10">
        <v>-4</v>
      </c>
      <c r="L15" s="129">
        <v>54</v>
      </c>
      <c r="M15" s="10">
        <v>-88</v>
      </c>
      <c r="N15" s="129">
        <v>4.306</v>
      </c>
      <c r="O15" s="10">
        <v>39</v>
      </c>
      <c r="P15" s="129">
        <v>-58.997</v>
      </c>
      <c r="Q15" s="10">
        <v>56.944</v>
      </c>
      <c r="R15" s="129">
        <v>-32.472</v>
      </c>
      <c r="S15" s="10">
        <v>-7.795</v>
      </c>
      <c r="T15" s="129">
        <v>29.171</v>
      </c>
      <c r="U15" s="10">
        <v>3.915</v>
      </c>
      <c r="V15" s="129">
        <v>-146.9</v>
      </c>
      <c r="W15" s="10">
        <v>-19.113912227691856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8</v>
      </c>
      <c r="C16" s="9">
        <v>7</v>
      </c>
      <c r="D16" s="128">
        <v>7</v>
      </c>
      <c r="E16" s="9">
        <v>9</v>
      </c>
      <c r="F16" s="128">
        <v>7</v>
      </c>
      <c r="G16" s="9">
        <v>8</v>
      </c>
      <c r="H16" s="128">
        <v>6</v>
      </c>
      <c r="I16" s="9">
        <v>7</v>
      </c>
      <c r="J16" s="128">
        <v>6</v>
      </c>
      <c r="K16" s="9">
        <v>8</v>
      </c>
      <c r="L16" s="128">
        <v>3</v>
      </c>
      <c r="M16" s="9">
        <v>7</v>
      </c>
      <c r="N16" s="128">
        <v>3.766</v>
      </c>
      <c r="O16" s="9">
        <v>4</v>
      </c>
      <c r="P16" s="128">
        <v>6.162</v>
      </c>
      <c r="Q16" s="9">
        <v>4.236999999999996</v>
      </c>
      <c r="R16" s="128">
        <v>4.609</v>
      </c>
      <c r="S16" s="9">
        <v>4.744</v>
      </c>
      <c r="T16" s="128">
        <v>4.797</v>
      </c>
      <c r="U16" s="9">
        <v>4.806</v>
      </c>
      <c r="V16" s="128">
        <v>4.247</v>
      </c>
      <c r="W16" s="9">
        <v>5.375975313177326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-26</v>
      </c>
      <c r="C17" s="10">
        <v>-106</v>
      </c>
      <c r="D17" s="129">
        <v>-125</v>
      </c>
      <c r="E17" s="10">
        <v>-76</v>
      </c>
      <c r="F17" s="129">
        <v>55</v>
      </c>
      <c r="G17" s="10">
        <v>-63</v>
      </c>
      <c r="H17" s="129">
        <v>150</v>
      </c>
      <c r="I17" s="10">
        <v>88</v>
      </c>
      <c r="J17" s="129">
        <v>52</v>
      </c>
      <c r="K17" s="10">
        <v>4</v>
      </c>
      <c r="L17" s="129">
        <v>57</v>
      </c>
      <c r="M17" s="10">
        <v>-81</v>
      </c>
      <c r="N17" s="129">
        <v>8.072</v>
      </c>
      <c r="O17" s="10">
        <v>43</v>
      </c>
      <c r="P17" s="129">
        <v>-52.835</v>
      </c>
      <c r="Q17" s="10">
        <v>61.181</v>
      </c>
      <c r="R17" s="129">
        <v>-27.863</v>
      </c>
      <c r="S17" s="10">
        <v>-3.051</v>
      </c>
      <c r="T17" s="129">
        <v>33.967</v>
      </c>
      <c r="U17" s="10">
        <v>8.721</v>
      </c>
      <c r="V17" s="129">
        <v>-142.654</v>
      </c>
      <c r="W17" s="10">
        <v>-13.737936914514528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-3</v>
      </c>
      <c r="C18" s="9">
        <v>92</v>
      </c>
      <c r="D18" s="128">
        <v>119</v>
      </c>
      <c r="E18" s="9">
        <v>64</v>
      </c>
      <c r="F18" s="128">
        <v>-47</v>
      </c>
      <c r="G18" s="9">
        <v>65</v>
      </c>
      <c r="H18" s="128">
        <v>-114</v>
      </c>
      <c r="I18" s="9">
        <v>-95</v>
      </c>
      <c r="J18" s="128">
        <v>-32</v>
      </c>
      <c r="K18" s="9">
        <v>-1</v>
      </c>
      <c r="L18" s="128">
        <v>-51</v>
      </c>
      <c r="M18" s="9">
        <v>78</v>
      </c>
      <c r="N18" s="128">
        <v>-16.107</v>
      </c>
      <c r="O18" s="9">
        <v>-44</v>
      </c>
      <c r="P18" s="128">
        <v>43.191</v>
      </c>
      <c r="Q18" s="9">
        <v>-43.900999999999996</v>
      </c>
      <c r="R18" s="128">
        <v>19.103</v>
      </c>
      <c r="S18" s="9">
        <v>-19.471</v>
      </c>
      <c r="T18" s="128">
        <v>-38.991</v>
      </c>
      <c r="U18" s="9">
        <v>-18.19</v>
      </c>
      <c r="V18" s="128">
        <v>95.296</v>
      </c>
      <c r="W18" s="9">
        <v>-0.47299782796370593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-29</v>
      </c>
      <c r="C19" s="10">
        <v>-14</v>
      </c>
      <c r="D19" s="129">
        <v>-6</v>
      </c>
      <c r="E19" s="10">
        <v>-12</v>
      </c>
      <c r="F19" s="129">
        <v>8</v>
      </c>
      <c r="G19" s="10">
        <v>2</v>
      </c>
      <c r="H19" s="129">
        <v>36</v>
      </c>
      <c r="I19" s="10">
        <v>-7</v>
      </c>
      <c r="J19" s="129">
        <v>20</v>
      </c>
      <c r="K19" s="10">
        <v>3</v>
      </c>
      <c r="L19" s="129">
        <v>6</v>
      </c>
      <c r="M19" s="10">
        <v>-3</v>
      </c>
      <c r="N19" s="129">
        <v>-8.035</v>
      </c>
      <c r="O19" s="10">
        <v>-1</v>
      </c>
      <c r="P19" s="129">
        <v>-9.644</v>
      </c>
      <c r="Q19" s="10">
        <v>17.28</v>
      </c>
      <c r="R19" s="129">
        <v>-8.76</v>
      </c>
      <c r="S19" s="10">
        <v>-22.522</v>
      </c>
      <c r="T19" s="129">
        <v>-5.024</v>
      </c>
      <c r="U19" s="10">
        <v>-9.47</v>
      </c>
      <c r="V19" s="129">
        <v>-47.357</v>
      </c>
      <c r="W19" s="10">
        <v>-14.210934742478234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-0.098</v>
      </c>
      <c r="D22" s="136">
        <v>0.019</v>
      </c>
      <c r="E22" s="18">
        <v>0.247</v>
      </c>
      <c r="F22" s="136">
        <v>0.139</v>
      </c>
      <c r="G22" s="18">
        <v>-0.077</v>
      </c>
      <c r="H22" s="136">
        <v>0.149</v>
      </c>
      <c r="I22" s="18">
        <v>0.08778606706910108</v>
      </c>
      <c r="J22" s="136">
        <v>-0.09512174503489146</v>
      </c>
      <c r="K22" s="18">
        <v>-0.0886757256040045</v>
      </c>
      <c r="L22" s="136">
        <v>0.03213272398992073</v>
      </c>
      <c r="M22" s="18">
        <v>0.07473111217196005</v>
      </c>
      <c r="N22" s="136">
        <v>-0.031055300943455877</v>
      </c>
      <c r="O22" s="18">
        <v>-0.019850660754543115</v>
      </c>
      <c r="P22" s="136">
        <v>-0.18602612041058175</v>
      </c>
      <c r="Q22" s="18">
        <v>-0.049</v>
      </c>
      <c r="R22" s="136">
        <v>-0.042</v>
      </c>
      <c r="S22" s="18">
        <v>-0.038685616200933026</v>
      </c>
      <c r="T22" s="136">
        <v>0.009596837257798363</v>
      </c>
      <c r="U22" s="18">
        <v>-0.02117991307715472</v>
      </c>
      <c r="V22" s="136">
        <v>-0.102</v>
      </c>
      <c r="W22" s="18">
        <v>0.06593342046138706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1.121</v>
      </c>
      <c r="C23" s="13">
        <v>1.506</v>
      </c>
      <c r="D23" s="131">
        <v>1.622</v>
      </c>
      <c r="E23" s="13">
        <v>1.3</v>
      </c>
      <c r="F23" s="131">
        <v>0.842</v>
      </c>
      <c r="G23" s="13">
        <v>1.238</v>
      </c>
      <c r="H23" s="131">
        <v>0.57</v>
      </c>
      <c r="I23" s="13">
        <v>0.7480841562899365</v>
      </c>
      <c r="J23" s="131">
        <v>0.8610526395922572</v>
      </c>
      <c r="K23" s="13">
        <v>1.0083438040451131</v>
      </c>
      <c r="L23" s="131">
        <v>0.8305582418936679</v>
      </c>
      <c r="M23" s="13">
        <v>1.2374755443985388</v>
      </c>
      <c r="N23" s="131">
        <v>0.9753115104250405</v>
      </c>
      <c r="O23" s="13">
        <v>0.8747485958018858</v>
      </c>
      <c r="P23" s="131">
        <v>1.2170783023191603</v>
      </c>
      <c r="Q23" s="13">
        <v>0.766089032630253</v>
      </c>
      <c r="R23" s="131">
        <v>1.1253227883841326</v>
      </c>
      <c r="S23" s="13">
        <v>1.0347196336830897</v>
      </c>
      <c r="T23" s="131">
        <v>0.879213300190314</v>
      </c>
      <c r="U23" s="13">
        <v>0.9702244977249274</v>
      </c>
      <c r="V23" s="131">
        <v>1.6966015240053025</v>
      </c>
      <c r="W23" s="13">
        <v>1.082001459454832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0.198</v>
      </c>
      <c r="C24" s="14">
        <v>0.199</v>
      </c>
      <c r="D24" s="132">
        <v>0.199</v>
      </c>
      <c r="E24" s="14">
        <v>0.189</v>
      </c>
      <c r="F24" s="132">
        <v>0.16037735849056603</v>
      </c>
      <c r="G24" s="14">
        <v>0.179</v>
      </c>
      <c r="H24" s="132">
        <v>0.181</v>
      </c>
      <c r="I24" s="14">
        <v>0.17599786206501614</v>
      </c>
      <c r="J24" s="132">
        <v>0.16437782338387172</v>
      </c>
      <c r="K24" s="14">
        <v>0.18985324171136433</v>
      </c>
      <c r="L24" s="132">
        <v>0.17840951688298373</v>
      </c>
      <c r="M24" s="14">
        <v>0.1830886824626465</v>
      </c>
      <c r="N24" s="132">
        <v>0.17987968164210894</v>
      </c>
      <c r="O24" s="14">
        <v>0.17840157828022096</v>
      </c>
      <c r="P24" s="132">
        <v>0.17539253877128705</v>
      </c>
      <c r="Q24" s="14">
        <v>0.1679714223680599</v>
      </c>
      <c r="R24" s="132">
        <v>0.1811662900982697</v>
      </c>
      <c r="S24" s="14">
        <v>0.18415153358241376</v>
      </c>
      <c r="T24" s="132">
        <v>0.18594603898618703</v>
      </c>
      <c r="U24" s="14">
        <v>0.18873340982727316</v>
      </c>
      <c r="V24" s="132">
        <v>0.1962094401777804</v>
      </c>
      <c r="W24" s="14">
        <v>0.20123250431652034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0.09939930834586097</v>
      </c>
      <c r="C25" s="14">
        <v>0.10724907543900479</v>
      </c>
      <c r="D25" s="132">
        <v>0.10742341153481462</v>
      </c>
      <c r="E25" s="14">
        <v>0.11426737278179801</v>
      </c>
      <c r="F25" s="132">
        <v>0.09729537657502413</v>
      </c>
      <c r="G25" s="14">
        <v>0.11380423408468851</v>
      </c>
      <c r="H25" s="132">
        <v>0.12219865624490159</v>
      </c>
      <c r="I25" s="14">
        <v>0.1170792099457608</v>
      </c>
      <c r="J25" s="132">
        <v>0.11246221675752725</v>
      </c>
      <c r="K25" s="14">
        <v>0.12466848764227752</v>
      </c>
      <c r="L25" s="132">
        <v>0.11445314126983618</v>
      </c>
      <c r="M25" s="14">
        <v>0.11649038289550566</v>
      </c>
      <c r="N25" s="132">
        <v>0.11586246839463425</v>
      </c>
      <c r="O25" s="14">
        <v>0.11394242835313066</v>
      </c>
      <c r="P25" s="132">
        <v>0.11293380022314965</v>
      </c>
      <c r="Q25" s="14">
        <v>0.11464234946150663</v>
      </c>
      <c r="R25" s="132">
        <v>0.11317672802358482</v>
      </c>
      <c r="S25" s="14">
        <v>0.11893735337561907</v>
      </c>
      <c r="T25" s="132">
        <v>0.12260854597874263</v>
      </c>
      <c r="U25" s="14">
        <v>0.12279475445005693</v>
      </c>
      <c r="V25" s="132">
        <v>0.1248525431112547</v>
      </c>
      <c r="W25" s="14">
        <v>0.1326519084657746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0.03021057073128325</v>
      </c>
      <c r="C26" s="14">
        <v>0.0286478721578419</v>
      </c>
      <c r="D26" s="132">
        <v>0.027562388540395385</v>
      </c>
      <c r="E26" s="14">
        <v>0.0281457356035556</v>
      </c>
      <c r="F26" s="132">
        <v>0.022225646282675753</v>
      </c>
      <c r="G26" s="14">
        <v>0.02158285642219503</v>
      </c>
      <c r="H26" s="132">
        <v>0.020005042789552525</v>
      </c>
      <c r="I26" s="14">
        <v>0.01828697959417413</v>
      </c>
      <c r="J26" s="132">
        <v>0.02149011382437234</v>
      </c>
      <c r="K26" s="14">
        <v>0.025419805424567298</v>
      </c>
      <c r="L26" s="132">
        <v>0.02247219810392831</v>
      </c>
      <c r="M26" s="14">
        <v>0.026931469932388118</v>
      </c>
      <c r="N26" s="132">
        <v>0.022282561311295725</v>
      </c>
      <c r="O26" s="14">
        <v>0.02047507251257255</v>
      </c>
      <c r="P26" s="132">
        <v>0.02065099471467344</v>
      </c>
      <c r="Q26" s="14">
        <v>0.020835125580175907</v>
      </c>
      <c r="R26" s="132">
        <v>0.03254144150405066</v>
      </c>
      <c r="S26" s="14">
        <v>0.030949691545746803</v>
      </c>
      <c r="T26" s="132">
        <v>0.02746675846637119</v>
      </c>
      <c r="U26" s="14">
        <v>0.028847886964817184</v>
      </c>
      <c r="V26" s="132">
        <v>0.030651453521099183</v>
      </c>
      <c r="W26" s="14">
        <v>0.028346034026558657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0.0686459311780808</v>
      </c>
      <c r="C27" s="14">
        <v>0.06336857597622592</v>
      </c>
      <c r="D27" s="132">
        <v>0.06407153716781289</v>
      </c>
      <c r="E27" s="14">
        <v>0.04665630001206137</v>
      </c>
      <c r="F27" s="132">
        <v>0.04056777910198075</v>
      </c>
      <c r="G27" s="14">
        <v>0.043117993326084514</v>
      </c>
      <c r="H27" s="132">
        <v>0.03869302760185693</v>
      </c>
      <c r="I27" s="14">
        <v>0.040631672525081194</v>
      </c>
      <c r="J27" s="132">
        <v>0.030425492801972112</v>
      </c>
      <c r="K27" s="14">
        <v>0.03976494864451955</v>
      </c>
      <c r="L27" s="132">
        <v>0.04148417750921924</v>
      </c>
      <c r="M27" s="14">
        <v>0.039666829634752744</v>
      </c>
      <c r="N27" s="132">
        <v>0.04173465193617896</v>
      </c>
      <c r="O27" s="14">
        <v>0.043984077414517764</v>
      </c>
      <c r="P27" s="132">
        <v>0.04180774383346396</v>
      </c>
      <c r="Q27" s="14">
        <v>0.03249394732637737</v>
      </c>
      <c r="R27" s="132">
        <v>0.035448120570634234</v>
      </c>
      <c r="S27" s="14">
        <v>0.03426448866104787</v>
      </c>
      <c r="T27" s="132">
        <v>0.0358707345410732</v>
      </c>
      <c r="U27" s="14">
        <v>0.03709516461583777</v>
      </c>
      <c r="V27" s="132">
        <v>0.04071033837990769</v>
      </c>
      <c r="W27" s="14">
        <v>0.0402345618241871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0.923</v>
      </c>
      <c r="C28" s="14">
        <v>1.306</v>
      </c>
      <c r="D28" s="132">
        <v>1.4221105527638191</v>
      </c>
      <c r="E28" s="14">
        <v>1.111</v>
      </c>
      <c r="F28" s="132">
        <v>0.682</v>
      </c>
      <c r="G28" s="14">
        <v>1.06</v>
      </c>
      <c r="H28" s="132">
        <v>0.389</v>
      </c>
      <c r="I28" s="14">
        <v>0.5720862942249204</v>
      </c>
      <c r="J28" s="132">
        <v>0.6966748162083855</v>
      </c>
      <c r="K28" s="14">
        <v>0.8184905623337487</v>
      </c>
      <c r="L28" s="132">
        <v>0.6521487250106842</v>
      </c>
      <c r="M28" s="14">
        <v>1.0543868619358923</v>
      </c>
      <c r="N28" s="132">
        <v>0.7954318287829316</v>
      </c>
      <c r="O28" s="14">
        <v>0.6963470175216648</v>
      </c>
      <c r="P28" s="132">
        <v>1.0416857635478731</v>
      </c>
      <c r="Q28" s="14">
        <v>0.598117610262193</v>
      </c>
      <c r="R28" s="132">
        <v>0.9441564982858628</v>
      </c>
      <c r="S28" s="14">
        <v>0.850568100100676</v>
      </c>
      <c r="T28" s="132">
        <v>0.693267261204127</v>
      </c>
      <c r="U28" s="14">
        <v>0.7814910878976542</v>
      </c>
      <c r="V28" s="132">
        <v>1.5003920838275222</v>
      </c>
      <c r="W28" s="14">
        <v>0.8807689551383117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0.947</v>
      </c>
      <c r="C29" s="14">
        <v>1.081</v>
      </c>
      <c r="D29" s="132">
        <v>1.354</v>
      </c>
      <c r="E29" s="14">
        <v>1.142</v>
      </c>
      <c r="F29" s="132">
        <v>0.7156549520766773</v>
      </c>
      <c r="G29" s="14">
        <v>1.068</v>
      </c>
      <c r="H29" s="132">
        <v>0.563</v>
      </c>
      <c r="I29" s="14">
        <v>0.631449090060392</v>
      </c>
      <c r="J29" s="132">
        <v>0.684</v>
      </c>
      <c r="K29" s="14">
        <v>0.8554985162136782</v>
      </c>
      <c r="L29" s="132">
        <v>0.636174557196448</v>
      </c>
      <c r="M29" s="14">
        <v>1.0224395261921284</v>
      </c>
      <c r="N29" s="132">
        <v>0.7148966845775002</v>
      </c>
      <c r="O29" s="14">
        <v>0.7016636093364539</v>
      </c>
      <c r="P29" s="132">
        <v>0.992855947678183</v>
      </c>
      <c r="Q29" s="14">
        <v>0.7753848939663935</v>
      </c>
      <c r="R29" s="132">
        <v>1.0244203616748175</v>
      </c>
      <c r="S29" s="14">
        <v>0.9008102018313437</v>
      </c>
      <c r="T29" s="132">
        <v>0.8044686653066868</v>
      </c>
      <c r="U29" s="14">
        <v>0.9753334629409226</v>
      </c>
      <c r="V29" s="132">
        <v>1.4950793479645947</v>
      </c>
      <c r="W29" s="14">
        <v>0.901076855458166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0.024</v>
      </c>
      <c r="C30" s="14">
        <v>-0.226</v>
      </c>
      <c r="D30" s="132">
        <v>-0.068</v>
      </c>
      <c r="E30" s="14">
        <v>0.031</v>
      </c>
      <c r="F30" s="132">
        <v>0.033</v>
      </c>
      <c r="G30" s="14">
        <v>0.008</v>
      </c>
      <c r="H30" s="132">
        <v>0.17404129793510326</v>
      </c>
      <c r="I30" s="14">
        <v>0.059362795835471556</v>
      </c>
      <c r="J30" s="132">
        <v>-0.01337132025422015</v>
      </c>
      <c r="K30" s="14">
        <v>0.03700795387992946</v>
      </c>
      <c r="L30" s="132">
        <v>-0.015974167814236207</v>
      </c>
      <c r="M30" s="14">
        <v>-0.031947335743763926</v>
      </c>
      <c r="N30" s="132">
        <v>-0.0805351442054314</v>
      </c>
      <c r="O30" s="14">
        <v>0.005316591814789044</v>
      </c>
      <c r="P30" s="132">
        <v>-0.04882981586969016</v>
      </c>
      <c r="Q30" s="14">
        <v>0.17726728370420058</v>
      </c>
      <c r="R30" s="132">
        <v>0.08026386338895479</v>
      </c>
      <c r="S30" s="14">
        <v>0.0502421017306678</v>
      </c>
      <c r="T30" s="132">
        <v>0.11120140410255981</v>
      </c>
      <c r="U30" s="14">
        <v>0.1938423750432684</v>
      </c>
      <c r="V30" s="132">
        <v>-0.005312735862927494</v>
      </c>
      <c r="W30" s="14">
        <v>0.020307900319854265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-0.143</v>
      </c>
      <c r="C31" s="13">
        <v>-0.502</v>
      </c>
      <c r="D31" s="131">
        <v>-0.6633165829145728</v>
      </c>
      <c r="E31" s="13">
        <v>-0.3125</v>
      </c>
      <c r="F31" s="131">
        <v>0.152</v>
      </c>
      <c r="G31" s="13">
        <v>-0.26296296296296295</v>
      </c>
      <c r="H31" s="131">
        <v>0.424</v>
      </c>
      <c r="I31" s="13">
        <v>0.23405322501616346</v>
      </c>
      <c r="J31" s="131">
        <v>0.12955209777173124</v>
      </c>
      <c r="K31" s="13">
        <v>-0.012341437718600823</v>
      </c>
      <c r="L31" s="131">
        <v>0.17041961473320985</v>
      </c>
      <c r="M31" s="13">
        <v>-0.26832779421253183</v>
      </c>
      <c r="N31" s="131">
        <v>0.013042398395900096</v>
      </c>
      <c r="O31" s="13">
        <v>0.12423935732810423</v>
      </c>
      <c r="P31" s="131">
        <v>-0.21460165724553862</v>
      </c>
      <c r="Q31" s="13">
        <v>0.23434805690792587</v>
      </c>
      <c r="R31" s="131">
        <v>-0.13189919898614066</v>
      </c>
      <c r="S31" s="13">
        <v>-0.031141633507518737</v>
      </c>
      <c r="T31" s="131">
        <v>0.12219294681417005</v>
      </c>
      <c r="U31" s="13">
        <v>0.01856391629878659</v>
      </c>
      <c r="V31" s="131">
        <v>-0.7199639282878679</v>
      </c>
      <c r="W31" s="13">
        <v>-0.085611652572739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-0.107</v>
      </c>
      <c r="C32" s="13">
        <v>-0.474</v>
      </c>
      <c r="D32" s="131">
        <v>-0.626</v>
      </c>
      <c r="E32" s="13">
        <v>-0.281</v>
      </c>
      <c r="F32" s="131">
        <v>0.175</v>
      </c>
      <c r="G32" s="13">
        <v>-0.234</v>
      </c>
      <c r="H32" s="131">
        <v>0.443</v>
      </c>
      <c r="I32" s="13">
        <v>0.25435689579691106</v>
      </c>
      <c r="J32" s="131">
        <v>0.147</v>
      </c>
      <c r="K32" s="13">
        <v>0.014222754443997293</v>
      </c>
      <c r="L32" s="131">
        <v>0.18050556373363721</v>
      </c>
      <c r="M32" s="13">
        <v>-0.24773261263893454</v>
      </c>
      <c r="N32" s="131">
        <v>0.024449196435602776</v>
      </c>
      <c r="O32" s="13">
        <v>0.13454361439686255</v>
      </c>
      <c r="P32" s="131">
        <v>-0.19218737496089688</v>
      </c>
      <c r="Q32" s="13">
        <v>0.25178506022906383</v>
      </c>
      <c r="R32" s="131">
        <v>-0.11317773408939509</v>
      </c>
      <c r="S32" s="13">
        <v>-0.012188983172731196</v>
      </c>
      <c r="T32" s="131">
        <v>0.14228267198371375</v>
      </c>
      <c r="U32" s="13">
        <v>0.04135272389315909</v>
      </c>
      <c r="V32" s="131">
        <v>-0.6991540791421206</v>
      </c>
      <c r="W32" s="13">
        <v>-0.061532535473699294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-0.119</v>
      </c>
      <c r="C33" s="116">
        <v>-0.064</v>
      </c>
      <c r="D33" s="133">
        <v>-0.031</v>
      </c>
      <c r="E33" s="116">
        <v>-0.043</v>
      </c>
      <c r="F33" s="133">
        <v>0.025</v>
      </c>
      <c r="G33" s="116">
        <v>0.009</v>
      </c>
      <c r="H33" s="133">
        <v>0.108</v>
      </c>
      <c r="I33" s="116">
        <v>-0.0189323104666974</v>
      </c>
      <c r="J33" s="133">
        <v>0.055870373901733036</v>
      </c>
      <c r="K33" s="116">
        <v>0.008889630509395133</v>
      </c>
      <c r="L33" s="133">
        <v>0.018554220681577152</v>
      </c>
      <c r="M33" s="116">
        <v>-0.009300853389820191</v>
      </c>
      <c r="N33" s="133">
        <v>-0.024337127522307773</v>
      </c>
      <c r="O33" s="116">
        <v>-0.003055221709153014</v>
      </c>
      <c r="P33" s="133">
        <v>-0.035080061401019956</v>
      </c>
      <c r="Q33" s="116">
        <v>0.07111433027832537</v>
      </c>
      <c r="R33" s="133">
        <v>-0.03558256291939493</v>
      </c>
      <c r="S33" s="116">
        <v>-0.08997714815347492</v>
      </c>
      <c r="T33" s="133">
        <v>-0.0210447829966196</v>
      </c>
      <c r="U33" s="116">
        <v>-0.044904287956451856</v>
      </c>
      <c r="V33" s="133">
        <v>-0.23209892274968386</v>
      </c>
      <c r="W33" s="116">
        <v>-0.06365110362620037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0.01</v>
      </c>
      <c r="C34" s="118">
        <v>0.008</v>
      </c>
      <c r="D34" s="134">
        <v>0.008035874439461884</v>
      </c>
      <c r="E34" s="118">
        <v>0.00932299672525563</v>
      </c>
      <c r="F34" s="134">
        <v>0.00981027302174919</v>
      </c>
      <c r="G34" s="118">
        <v>0.008563996141817437</v>
      </c>
      <c r="H34" s="134">
        <v>0.009516816808336393</v>
      </c>
      <c r="I34" s="118">
        <v>0.010099661965697412</v>
      </c>
      <c r="J34" s="134">
        <v>0.008923988248510213</v>
      </c>
      <c r="K34" s="118">
        <v>0.00803076954127719</v>
      </c>
      <c r="L34" s="134">
        <v>0.008333561172892417</v>
      </c>
      <c r="M34" s="118">
        <v>0.009143935672645336</v>
      </c>
      <c r="N34" s="134">
        <v>0.009019579251069465</v>
      </c>
      <c r="O34" s="118">
        <v>0.008657567043591012</v>
      </c>
      <c r="P34" s="134">
        <v>0.007314151650435852</v>
      </c>
      <c r="Q34" s="118">
        <v>0.007246292059051578</v>
      </c>
      <c r="R34" s="134">
        <v>0.007300046505811154</v>
      </c>
      <c r="S34" s="118">
        <v>0.007191655205467383</v>
      </c>
      <c r="T34" s="134">
        <v>0.00727265375783925</v>
      </c>
      <c r="U34" s="118">
        <v>0.007041546109544924</v>
      </c>
      <c r="V34" s="134">
        <v>0.006172871399977935</v>
      </c>
      <c r="W34" s="118">
        <v>0.006348992083257288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4" width="7.140625" style="0" bestFit="1" customWidth="1"/>
    <col min="5" max="12" width="6.57421875" style="0" bestFit="1" customWidth="1"/>
    <col min="13" max="13" width="7.00390625" style="0" bestFit="1" customWidth="1"/>
    <col min="14" max="15" width="6.57421875" style="0" bestFit="1" customWidth="1"/>
    <col min="16" max="16" width="6.57421875" style="53" bestFit="1" customWidth="1"/>
    <col min="17" max="17" width="7.00390625" style="53" bestFit="1" customWidth="1"/>
    <col min="18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7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322</v>
      </c>
      <c r="C5" s="9">
        <v>289</v>
      </c>
      <c r="D5" s="128">
        <v>305</v>
      </c>
      <c r="E5" s="9">
        <v>323</v>
      </c>
      <c r="F5" s="128">
        <v>321</v>
      </c>
      <c r="G5" s="9">
        <v>292</v>
      </c>
      <c r="H5" s="128">
        <v>283</v>
      </c>
      <c r="I5" s="9">
        <v>289</v>
      </c>
      <c r="J5" s="128">
        <v>269</v>
      </c>
      <c r="K5" s="9">
        <v>268</v>
      </c>
      <c r="L5" s="128">
        <v>274</v>
      </c>
      <c r="M5" s="9">
        <v>225</v>
      </c>
      <c r="N5" s="128">
        <v>207.893</v>
      </c>
      <c r="O5" s="9">
        <v>219</v>
      </c>
      <c r="P5" s="128">
        <v>213.67</v>
      </c>
      <c r="Q5" s="9">
        <v>187.026</v>
      </c>
      <c r="R5" s="128">
        <v>171.331</v>
      </c>
      <c r="S5" s="9">
        <v>166.87</v>
      </c>
      <c r="T5" s="128">
        <v>165.505</v>
      </c>
      <c r="U5" s="9">
        <v>169.491</v>
      </c>
      <c r="V5" s="128">
        <v>176.453</v>
      </c>
      <c r="W5" s="9">
        <v>171.665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-30</v>
      </c>
      <c r="C6" s="9">
        <v>-5</v>
      </c>
      <c r="D6" s="128">
        <v>-1</v>
      </c>
      <c r="E6" s="9">
        <v>-1</v>
      </c>
      <c r="F6" s="128">
        <v>0</v>
      </c>
      <c r="G6" s="9">
        <v>-2</v>
      </c>
      <c r="H6" s="128">
        <v>-1</v>
      </c>
      <c r="I6" s="9">
        <v>1</v>
      </c>
      <c r="J6" s="128">
        <v>0</v>
      </c>
      <c r="K6" s="9">
        <v>-2</v>
      </c>
      <c r="L6" s="128">
        <v>4</v>
      </c>
      <c r="M6" s="9">
        <v>-5</v>
      </c>
      <c r="N6" s="128">
        <v>-1.647</v>
      </c>
      <c r="O6" s="9">
        <v>-1</v>
      </c>
      <c r="P6" s="128">
        <v>1.366</v>
      </c>
      <c r="Q6" s="9">
        <v>-1.693</v>
      </c>
      <c r="R6" s="128">
        <v>-3.37</v>
      </c>
      <c r="S6" s="9">
        <v>0.493</v>
      </c>
      <c r="T6" s="128">
        <v>3.027</v>
      </c>
      <c r="U6" s="9">
        <v>-0.372</v>
      </c>
      <c r="V6" s="128">
        <v>2.718</v>
      </c>
      <c r="W6" s="9">
        <v>0.641003734038587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226</v>
      </c>
      <c r="C7" s="9">
        <v>216</v>
      </c>
      <c r="D7" s="128">
        <v>217</v>
      </c>
      <c r="E7" s="9">
        <v>216</v>
      </c>
      <c r="F7" s="128">
        <v>178</v>
      </c>
      <c r="G7" s="9">
        <v>132</v>
      </c>
      <c r="H7" s="128">
        <v>153</v>
      </c>
      <c r="I7" s="9">
        <v>146</v>
      </c>
      <c r="J7" s="128">
        <v>160</v>
      </c>
      <c r="K7" s="9">
        <v>148</v>
      </c>
      <c r="L7" s="128">
        <v>149</v>
      </c>
      <c r="M7" s="9">
        <v>109</v>
      </c>
      <c r="N7" s="128">
        <v>105.509</v>
      </c>
      <c r="O7" s="9">
        <v>106</v>
      </c>
      <c r="P7" s="128">
        <v>111.274</v>
      </c>
      <c r="Q7" s="9">
        <v>75.217</v>
      </c>
      <c r="R7" s="128">
        <v>81.722</v>
      </c>
      <c r="S7" s="9">
        <v>69.75</v>
      </c>
      <c r="T7" s="128">
        <v>68.495</v>
      </c>
      <c r="U7" s="9">
        <v>57.622</v>
      </c>
      <c r="V7" s="128">
        <v>104.327</v>
      </c>
      <c r="W7" s="9">
        <v>87.56151007200113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240</v>
      </c>
      <c r="C8" s="9">
        <v>245</v>
      </c>
      <c r="D8" s="128">
        <v>236</v>
      </c>
      <c r="E8" s="9">
        <v>256</v>
      </c>
      <c r="F8" s="128">
        <v>239</v>
      </c>
      <c r="G8" s="9">
        <v>192</v>
      </c>
      <c r="H8" s="128">
        <v>190</v>
      </c>
      <c r="I8" s="9">
        <v>192</v>
      </c>
      <c r="J8" s="128">
        <v>195</v>
      </c>
      <c r="K8" s="9">
        <v>177</v>
      </c>
      <c r="L8" s="128">
        <v>177</v>
      </c>
      <c r="M8" s="9">
        <v>144</v>
      </c>
      <c r="N8" s="128">
        <v>135.541</v>
      </c>
      <c r="O8" s="9">
        <v>139</v>
      </c>
      <c r="P8" s="128">
        <v>144.285</v>
      </c>
      <c r="Q8" s="9">
        <v>123.262</v>
      </c>
      <c r="R8" s="128">
        <v>116.003</v>
      </c>
      <c r="S8" s="9">
        <v>101.268</v>
      </c>
      <c r="T8" s="128">
        <v>88.041</v>
      </c>
      <c r="U8" s="9">
        <v>98.723</v>
      </c>
      <c r="V8" s="128">
        <v>139.872</v>
      </c>
      <c r="W8" s="9">
        <v>107.0264011611894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14</v>
      </c>
      <c r="C9" s="9">
        <v>29</v>
      </c>
      <c r="D9" s="128">
        <v>19</v>
      </c>
      <c r="E9" s="9">
        <v>40</v>
      </c>
      <c r="F9" s="128">
        <v>61</v>
      </c>
      <c r="G9" s="9">
        <v>60</v>
      </c>
      <c r="H9" s="128">
        <v>37</v>
      </c>
      <c r="I9" s="9">
        <v>46</v>
      </c>
      <c r="J9" s="128">
        <v>35</v>
      </c>
      <c r="K9" s="9">
        <v>29</v>
      </c>
      <c r="L9" s="128">
        <v>28</v>
      </c>
      <c r="M9" s="9">
        <v>35</v>
      </c>
      <c r="N9" s="128">
        <v>30.032</v>
      </c>
      <c r="O9" s="9">
        <v>33</v>
      </c>
      <c r="P9" s="128">
        <v>33.011</v>
      </c>
      <c r="Q9" s="9">
        <v>48.045</v>
      </c>
      <c r="R9" s="128">
        <v>34.281</v>
      </c>
      <c r="S9" s="9">
        <v>31.518000000000004</v>
      </c>
      <c r="T9" s="128">
        <v>19.547</v>
      </c>
      <c r="U9" s="9">
        <v>41.101</v>
      </c>
      <c r="V9" s="128">
        <v>35.545</v>
      </c>
      <c r="W9" s="9">
        <v>19.46489108918827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-6</v>
      </c>
      <c r="C10" s="9">
        <v>0</v>
      </c>
      <c r="D10" s="128">
        <v>-3</v>
      </c>
      <c r="E10" s="9">
        <v>-4</v>
      </c>
      <c r="F10" s="128">
        <v>-5</v>
      </c>
      <c r="G10" s="9">
        <v>-3</v>
      </c>
      <c r="H10" s="128">
        <v>-1</v>
      </c>
      <c r="I10" s="9">
        <v>-4</v>
      </c>
      <c r="J10" s="128">
        <v>-4</v>
      </c>
      <c r="K10" s="9">
        <v>-3</v>
      </c>
      <c r="L10" s="128">
        <v>-3</v>
      </c>
      <c r="M10" s="9">
        <v>-6</v>
      </c>
      <c r="N10" s="128">
        <v>-6.45</v>
      </c>
      <c r="O10" s="9">
        <v>-7</v>
      </c>
      <c r="P10" s="128">
        <v>-6.440999999999967</v>
      </c>
      <c r="Q10" s="9">
        <v>-4.337000000000019</v>
      </c>
      <c r="R10" s="128">
        <v>-10.197</v>
      </c>
      <c r="S10" s="9">
        <v>-5.864000000000011</v>
      </c>
      <c r="T10" s="128">
        <v>-7.647</v>
      </c>
      <c r="U10" s="9">
        <v>-4.38</v>
      </c>
      <c r="V10" s="128">
        <v>-5.437</v>
      </c>
      <c r="W10" s="9">
        <v>-6.22603626852456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102</v>
      </c>
      <c r="C11" s="9">
        <v>91</v>
      </c>
      <c r="D11" s="128">
        <v>91</v>
      </c>
      <c r="E11" s="9">
        <v>94</v>
      </c>
      <c r="F11" s="128">
        <v>93</v>
      </c>
      <c r="G11" s="9">
        <v>89</v>
      </c>
      <c r="H11" s="128">
        <v>82</v>
      </c>
      <c r="I11" s="9">
        <v>88</v>
      </c>
      <c r="J11" s="128">
        <v>81</v>
      </c>
      <c r="K11" s="9">
        <v>82</v>
      </c>
      <c r="L11" s="128">
        <v>81</v>
      </c>
      <c r="M11" s="9">
        <v>70</v>
      </c>
      <c r="N11" s="128">
        <v>62.434</v>
      </c>
      <c r="O11" s="9">
        <v>63</v>
      </c>
      <c r="P11" s="128">
        <v>60.474</v>
      </c>
      <c r="Q11" s="9">
        <v>55.261</v>
      </c>
      <c r="R11" s="128">
        <v>52.832</v>
      </c>
      <c r="S11" s="9">
        <v>48.647</v>
      </c>
      <c r="T11" s="128">
        <v>50.196</v>
      </c>
      <c r="U11" s="9">
        <v>51.62</v>
      </c>
      <c r="V11" s="128">
        <v>52.802</v>
      </c>
      <c r="W11" s="9">
        <v>53.81431348448131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63.679652114632766</v>
      </c>
      <c r="C12" s="9">
        <v>59.70809856063463</v>
      </c>
      <c r="D12" s="128">
        <v>58.26873318287221</v>
      </c>
      <c r="E12" s="9">
        <v>62</v>
      </c>
      <c r="F12" s="128">
        <v>61.702</v>
      </c>
      <c r="G12" s="9">
        <v>57.997</v>
      </c>
      <c r="H12" s="128">
        <v>53.427</v>
      </c>
      <c r="I12" s="9">
        <v>57.419</v>
      </c>
      <c r="J12" s="128">
        <v>53</v>
      </c>
      <c r="K12" s="9">
        <v>54</v>
      </c>
      <c r="L12" s="128">
        <v>55</v>
      </c>
      <c r="M12" s="9">
        <v>45</v>
      </c>
      <c r="N12" s="128">
        <v>41.632999999999996</v>
      </c>
      <c r="O12" s="9">
        <v>42</v>
      </c>
      <c r="P12" s="128">
        <v>40.379999999999995</v>
      </c>
      <c r="Q12" s="9">
        <v>35.091</v>
      </c>
      <c r="R12" s="128">
        <v>31.50380739675209</v>
      </c>
      <c r="S12" s="9">
        <v>31.048</v>
      </c>
      <c r="T12" s="128">
        <v>31.782</v>
      </c>
      <c r="U12" s="9">
        <v>31.94238120144902</v>
      </c>
      <c r="V12" s="128">
        <v>34.171</v>
      </c>
      <c r="W12" s="9">
        <v>35.85720887897288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13.22542827188357</v>
      </c>
      <c r="C13" s="9">
        <v>11.483935608153823</v>
      </c>
      <c r="D13" s="128">
        <v>12</v>
      </c>
      <c r="E13" s="9">
        <v>12.004763669322974</v>
      </c>
      <c r="F13" s="128">
        <v>12.481</v>
      </c>
      <c r="G13" s="9">
        <v>11.174</v>
      </c>
      <c r="H13" s="128">
        <v>11.992</v>
      </c>
      <c r="I13" s="9">
        <v>11.591</v>
      </c>
      <c r="J13" s="128">
        <v>11</v>
      </c>
      <c r="K13" s="9">
        <v>10</v>
      </c>
      <c r="L13" s="128">
        <v>11</v>
      </c>
      <c r="M13" s="9">
        <v>12</v>
      </c>
      <c r="N13" s="128">
        <v>10.154</v>
      </c>
      <c r="O13" s="9">
        <v>10</v>
      </c>
      <c r="P13" s="128">
        <v>9.862</v>
      </c>
      <c r="Q13" s="9">
        <v>10.246</v>
      </c>
      <c r="R13" s="128">
        <v>10.62259787258205</v>
      </c>
      <c r="S13" s="9">
        <v>9.089</v>
      </c>
      <c r="T13" s="128">
        <v>9.366</v>
      </c>
      <c r="U13" s="9">
        <v>10.015805970438386</v>
      </c>
      <c r="V13" s="128">
        <v>9.225</v>
      </c>
      <c r="W13" s="9">
        <v>9.105053039658868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25.2444132274941</v>
      </c>
      <c r="C14" s="9">
        <v>19.506577078609904</v>
      </c>
      <c r="D14" s="128">
        <v>20.943876628775946</v>
      </c>
      <c r="E14" s="9">
        <v>19.708372076208388</v>
      </c>
      <c r="F14" s="128">
        <v>18.794</v>
      </c>
      <c r="G14" s="9">
        <v>20.188</v>
      </c>
      <c r="H14" s="128">
        <v>16.993</v>
      </c>
      <c r="I14" s="9">
        <v>19.355</v>
      </c>
      <c r="J14" s="128">
        <v>17</v>
      </c>
      <c r="K14" s="9">
        <v>18</v>
      </c>
      <c r="L14" s="128">
        <v>15</v>
      </c>
      <c r="M14" s="9">
        <v>13</v>
      </c>
      <c r="N14" s="128">
        <v>10.647</v>
      </c>
      <c r="O14" s="9">
        <v>11</v>
      </c>
      <c r="P14" s="128">
        <v>10.232</v>
      </c>
      <c r="Q14" s="9">
        <v>9.924</v>
      </c>
      <c r="R14" s="128">
        <v>10.70559473066586</v>
      </c>
      <c r="S14" s="9">
        <v>8.51</v>
      </c>
      <c r="T14" s="128">
        <v>9.049</v>
      </c>
      <c r="U14" s="9">
        <v>9.66181282811259</v>
      </c>
      <c r="V14" s="128">
        <v>9.405</v>
      </c>
      <c r="W14" s="9">
        <v>8.852051565849568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18</v>
      </c>
      <c r="C15" s="10">
        <v>-13</v>
      </c>
      <c r="D15" s="129">
        <v>-5</v>
      </c>
      <c r="E15" s="10">
        <v>10</v>
      </c>
      <c r="F15" s="129">
        <v>45</v>
      </c>
      <c r="G15" s="10">
        <v>70</v>
      </c>
      <c r="H15" s="129">
        <v>48</v>
      </c>
      <c r="I15" s="10">
        <v>50</v>
      </c>
      <c r="J15" s="129">
        <v>24</v>
      </c>
      <c r="K15" s="10">
        <v>37</v>
      </c>
      <c r="L15" s="129">
        <v>37</v>
      </c>
      <c r="M15" s="10">
        <v>45</v>
      </c>
      <c r="N15" s="129">
        <v>35.147</v>
      </c>
      <c r="O15" s="10">
        <v>44</v>
      </c>
      <c r="P15" s="129">
        <v>34.115</v>
      </c>
      <c r="Q15" s="10">
        <v>53.904</v>
      </c>
      <c r="R15" s="129">
        <v>29.95</v>
      </c>
      <c r="S15" s="10">
        <v>42.116</v>
      </c>
      <c r="T15" s="129">
        <v>36.139</v>
      </c>
      <c r="U15" s="10">
        <v>56.242</v>
      </c>
      <c r="V15" s="129">
        <v>11.17</v>
      </c>
      <c r="W15" s="10">
        <v>23.42213644095442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16</v>
      </c>
      <c r="C16" s="9">
        <v>10</v>
      </c>
      <c r="D16" s="128">
        <v>11</v>
      </c>
      <c r="E16" s="9">
        <v>11</v>
      </c>
      <c r="F16" s="128">
        <v>8</v>
      </c>
      <c r="G16" s="9">
        <v>9</v>
      </c>
      <c r="H16" s="128">
        <v>8</v>
      </c>
      <c r="I16" s="9">
        <v>8</v>
      </c>
      <c r="J16" s="128">
        <v>7</v>
      </c>
      <c r="K16" s="9">
        <v>11</v>
      </c>
      <c r="L16" s="128">
        <v>4</v>
      </c>
      <c r="M16" s="9">
        <v>8</v>
      </c>
      <c r="N16" s="128">
        <v>3.746</v>
      </c>
      <c r="O16" s="9">
        <v>3</v>
      </c>
      <c r="P16" s="128">
        <v>4.64</v>
      </c>
      <c r="Q16" s="9">
        <v>3.134</v>
      </c>
      <c r="R16" s="128">
        <v>3.142</v>
      </c>
      <c r="S16" s="9">
        <v>2.923</v>
      </c>
      <c r="T16" s="128">
        <v>3.093</v>
      </c>
      <c r="U16" s="9">
        <v>3.937</v>
      </c>
      <c r="V16" s="128">
        <v>2.758</v>
      </c>
      <c r="W16" s="9">
        <v>4.861028316944729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34</v>
      </c>
      <c r="C17" s="10">
        <v>-3</v>
      </c>
      <c r="D17" s="129">
        <v>6</v>
      </c>
      <c r="E17" s="10">
        <v>21</v>
      </c>
      <c r="F17" s="129">
        <v>53</v>
      </c>
      <c r="G17" s="10">
        <v>79</v>
      </c>
      <c r="H17" s="129">
        <v>56</v>
      </c>
      <c r="I17" s="10">
        <v>58</v>
      </c>
      <c r="J17" s="129">
        <v>31</v>
      </c>
      <c r="K17" s="10">
        <v>48</v>
      </c>
      <c r="L17" s="129">
        <v>41</v>
      </c>
      <c r="M17" s="10">
        <v>53</v>
      </c>
      <c r="N17" s="129">
        <v>38.893</v>
      </c>
      <c r="O17" s="10">
        <v>47</v>
      </c>
      <c r="P17" s="129">
        <v>38.755</v>
      </c>
      <c r="Q17" s="10">
        <v>57.038</v>
      </c>
      <c r="R17" s="129">
        <v>33.092</v>
      </c>
      <c r="S17" s="10">
        <v>45.039</v>
      </c>
      <c r="T17" s="129">
        <v>39.232</v>
      </c>
      <c r="U17" s="10">
        <v>60.178</v>
      </c>
      <c r="V17" s="129">
        <v>13.927</v>
      </c>
      <c r="W17" s="10">
        <v>28.282164752073818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3</v>
      </c>
      <c r="C18" s="9">
        <v>22</v>
      </c>
      <c r="D18" s="128">
        <v>9</v>
      </c>
      <c r="E18" s="9">
        <v>-14</v>
      </c>
      <c r="F18" s="128">
        <v>-12</v>
      </c>
      <c r="G18" s="9">
        <v>-42</v>
      </c>
      <c r="H18" s="128">
        <v>-20</v>
      </c>
      <c r="I18" s="9">
        <v>-32</v>
      </c>
      <c r="J18" s="128">
        <v>-16</v>
      </c>
      <c r="K18" s="9">
        <v>-24</v>
      </c>
      <c r="L18" s="128">
        <v>-16</v>
      </c>
      <c r="M18" s="9">
        <v>-24</v>
      </c>
      <c r="N18" s="128">
        <v>-21.705000000000002</v>
      </c>
      <c r="O18" s="9">
        <v>-29</v>
      </c>
      <c r="P18" s="128">
        <v>-8.565</v>
      </c>
      <c r="Q18" s="9">
        <v>-19.842</v>
      </c>
      <c r="R18" s="128">
        <v>-21.101999999999997</v>
      </c>
      <c r="S18" s="9">
        <v>-18.797</v>
      </c>
      <c r="T18" s="128">
        <v>-20.074</v>
      </c>
      <c r="U18" s="9">
        <v>-22.506</v>
      </c>
      <c r="V18" s="128">
        <v>18.489</v>
      </c>
      <c r="W18" s="9">
        <v>-17.561102298676484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37</v>
      </c>
      <c r="C19" s="10">
        <v>19</v>
      </c>
      <c r="D19" s="129">
        <v>15</v>
      </c>
      <c r="E19" s="10">
        <v>7</v>
      </c>
      <c r="F19" s="129">
        <v>41</v>
      </c>
      <c r="G19" s="10">
        <v>37</v>
      </c>
      <c r="H19" s="129">
        <v>36</v>
      </c>
      <c r="I19" s="10">
        <v>26</v>
      </c>
      <c r="J19" s="129">
        <v>15</v>
      </c>
      <c r="K19" s="10">
        <v>24</v>
      </c>
      <c r="L19" s="129">
        <v>25</v>
      </c>
      <c r="M19" s="10">
        <v>29</v>
      </c>
      <c r="N19" s="129">
        <v>17.188</v>
      </c>
      <c r="O19" s="10">
        <v>18</v>
      </c>
      <c r="P19" s="129">
        <v>30.19</v>
      </c>
      <c r="Q19" s="10">
        <v>37.196</v>
      </c>
      <c r="R19" s="129">
        <v>11.99</v>
      </c>
      <c r="S19" s="10">
        <v>26.242</v>
      </c>
      <c r="T19" s="129">
        <v>19.158</v>
      </c>
      <c r="U19" s="10">
        <v>37.672</v>
      </c>
      <c r="V19" s="129">
        <v>32.416</v>
      </c>
      <c r="W19" s="10">
        <v>10.721062453397334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-0.104</v>
      </c>
      <c r="D22" s="136">
        <v>0.05536332179930792</v>
      </c>
      <c r="E22" s="18">
        <v>0.061</v>
      </c>
      <c r="F22" s="136">
        <v>-0.008</v>
      </c>
      <c r="G22" s="18">
        <v>-0.09034267912772587</v>
      </c>
      <c r="H22" s="136">
        <v>-0.032</v>
      </c>
      <c r="I22" s="18">
        <v>0.02353848439611439</v>
      </c>
      <c r="J22" s="136">
        <v>-0.06974148061104579</v>
      </c>
      <c r="K22" s="18">
        <v>-0.00496728723700679</v>
      </c>
      <c r="L22" s="136">
        <v>0.021850170261066948</v>
      </c>
      <c r="M22" s="18">
        <v>-0.17773571668688526</v>
      </c>
      <c r="N22" s="136">
        <v>-0.029956185579036232</v>
      </c>
      <c r="O22" s="18">
        <v>0.05325816646063131</v>
      </c>
      <c r="P22" s="136">
        <v>-0.02414997830703547</v>
      </c>
      <c r="Q22" s="18">
        <v>-0.127</v>
      </c>
      <c r="R22" s="136">
        <v>-0.098</v>
      </c>
      <c r="S22" s="18">
        <v>-0.032</v>
      </c>
      <c r="T22" s="136">
        <v>-0.07</v>
      </c>
      <c r="U22" s="18">
        <v>0.023</v>
      </c>
      <c r="V22" s="136">
        <v>0.041</v>
      </c>
      <c r="W22" s="18">
        <v>-0.027134704425541112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0.959</v>
      </c>
      <c r="C23" s="13">
        <v>1.047</v>
      </c>
      <c r="D23" s="131">
        <v>1.007</v>
      </c>
      <c r="E23" s="13">
        <v>0.958</v>
      </c>
      <c r="F23" s="131">
        <v>0.846</v>
      </c>
      <c r="G23" s="13">
        <v>0.756</v>
      </c>
      <c r="H23" s="131">
        <v>0.83</v>
      </c>
      <c r="I23" s="13">
        <v>0.8126641272575155</v>
      </c>
      <c r="J23" s="131">
        <v>0.8962116032137837</v>
      </c>
      <c r="K23" s="13">
        <v>0.8547262695630775</v>
      </c>
      <c r="L23" s="131">
        <v>0.8482515738205716</v>
      </c>
      <c r="M23" s="13">
        <v>0.7856793540267756</v>
      </c>
      <c r="N23" s="131">
        <v>0.8038447249545793</v>
      </c>
      <c r="O23" s="13">
        <v>0.7702601099404627</v>
      </c>
      <c r="P23" s="131">
        <v>0.8071510077131661</v>
      </c>
      <c r="Q23" s="13">
        <v>0.6940384093936356</v>
      </c>
      <c r="R23" s="131">
        <v>0.7761442724059224</v>
      </c>
      <c r="S23" s="13">
        <v>0.7107549572082148</v>
      </c>
      <c r="T23" s="131">
        <v>0.7248485418297523</v>
      </c>
      <c r="U23" s="13">
        <v>0.6437852618122685</v>
      </c>
      <c r="V23" s="131">
        <v>0.8997361644652249</v>
      </c>
      <c r="W23" s="13">
        <v>0.8254682495774183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0.317</v>
      </c>
      <c r="C24" s="14">
        <v>0.314</v>
      </c>
      <c r="D24" s="132">
        <v>0.297</v>
      </c>
      <c r="E24" s="14">
        <v>0.292</v>
      </c>
      <c r="F24" s="132">
        <v>0.2897196261682243</v>
      </c>
      <c r="G24" s="14">
        <v>0.306</v>
      </c>
      <c r="H24" s="132">
        <v>0.292</v>
      </c>
      <c r="I24" s="14">
        <v>0.30540194926384184</v>
      </c>
      <c r="J24" s="132">
        <v>0.30045214574176793</v>
      </c>
      <c r="K24" s="14">
        <v>0.3072278809964753</v>
      </c>
      <c r="L24" s="132">
        <v>0.29658428214384897</v>
      </c>
      <c r="M24" s="14">
        <v>0.31156625221077705</v>
      </c>
      <c r="N24" s="132">
        <v>0.3003179520233966</v>
      </c>
      <c r="O24" s="14">
        <v>0.28872194186285477</v>
      </c>
      <c r="P24" s="132">
        <v>0.2830252258155099</v>
      </c>
      <c r="Q24" s="14">
        <v>0.29547228727556596</v>
      </c>
      <c r="R24" s="132">
        <v>0.3083621761385856</v>
      </c>
      <c r="S24" s="14">
        <v>0.29152633786780124</v>
      </c>
      <c r="T24" s="132">
        <v>0.30328993081780004</v>
      </c>
      <c r="U24" s="14">
        <v>0.30455894413272677</v>
      </c>
      <c r="V24" s="132">
        <v>0.29924115770205095</v>
      </c>
      <c r="W24" s="14">
        <v>0.3134844813123311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0.19764273280137462</v>
      </c>
      <c r="C25" s="14">
        <v>0.20671768555438344</v>
      </c>
      <c r="D25" s="132">
        <v>0.19125175446328677</v>
      </c>
      <c r="E25" s="14">
        <v>0.19378071745458147</v>
      </c>
      <c r="F25" s="132">
        <v>0.1923451001907802</v>
      </c>
      <c r="G25" s="14">
        <v>0.1985797390253339</v>
      </c>
      <c r="H25" s="132">
        <v>0.18899768647899085</v>
      </c>
      <c r="I25" s="14">
        <v>0.19844819243796227</v>
      </c>
      <c r="J25" s="132">
        <v>0.1964326183956814</v>
      </c>
      <c r="K25" s="14">
        <v>0.2015950773642392</v>
      </c>
      <c r="L25" s="132">
        <v>0.20364957102559234</v>
      </c>
      <c r="M25" s="14">
        <v>0.20348925051325578</v>
      </c>
      <c r="N25" s="132">
        <v>0.20026167307220538</v>
      </c>
      <c r="O25" s="14">
        <v>0.19397620624300688</v>
      </c>
      <c r="P25" s="132">
        <v>0.18898301118547292</v>
      </c>
      <c r="Q25" s="14">
        <v>0.1876263193352796</v>
      </c>
      <c r="R25" s="132">
        <v>0.1838768663975118</v>
      </c>
      <c r="S25" s="14">
        <v>0.18606100557320068</v>
      </c>
      <c r="T25" s="132">
        <v>0.19203045225219784</v>
      </c>
      <c r="U25" s="14">
        <v>0.1884606333165125</v>
      </c>
      <c r="V25" s="132">
        <v>0.19365496761177198</v>
      </c>
      <c r="W25" s="14">
        <v>0.20887897287724858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0.04104780254480987</v>
      </c>
      <c r="C26" s="14">
        <v>0.03975897151644109</v>
      </c>
      <c r="D26" s="132">
        <v>0.037218353550626866</v>
      </c>
      <c r="E26" s="14">
        <v>0.03713953973460818</v>
      </c>
      <c r="F26" s="132">
        <v>0.03890731573500256</v>
      </c>
      <c r="G26" s="14">
        <v>0.03825939279392177</v>
      </c>
      <c r="H26" s="132">
        <v>0.042421626822693737</v>
      </c>
      <c r="I26" s="14">
        <v>0.04006013686320592</v>
      </c>
      <c r="J26" s="132">
        <v>0.04086030294136223</v>
      </c>
      <c r="K26" s="14">
        <v>0.03687122886671844</v>
      </c>
      <c r="L26" s="132">
        <v>0.03947368421052632</v>
      </c>
      <c r="M26" s="14">
        <v>0.052063243776495995</v>
      </c>
      <c r="N26" s="132">
        <v>0.04884243336716484</v>
      </c>
      <c r="O26" s="14">
        <v>0.04650971616468385</v>
      </c>
      <c r="P26" s="132">
        <v>0.046155286188983013</v>
      </c>
      <c r="Q26" s="14">
        <v>0.05478382684760408</v>
      </c>
      <c r="R26" s="132">
        <v>0.06200044284211293</v>
      </c>
      <c r="S26" s="14">
        <v>0.05446754958950081</v>
      </c>
      <c r="T26" s="132">
        <v>0.05659043533427993</v>
      </c>
      <c r="U26" s="14">
        <v>0.05909343841524556</v>
      </c>
      <c r="V26" s="132">
        <v>0.052280210594322564</v>
      </c>
      <c r="W26" s="14">
        <v>0.05303965886848728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0.07835116324548214</v>
      </c>
      <c r="C27" s="14">
        <v>0.06753446456988575</v>
      </c>
      <c r="D27" s="132">
        <v>0.06874275330381541</v>
      </c>
      <c r="E27" s="14">
        <v>0.06097245126942708</v>
      </c>
      <c r="F27" s="132">
        <v>0.05858697956282654</v>
      </c>
      <c r="G27" s="14">
        <v>0.06912301966383504</v>
      </c>
      <c r="H27" s="132">
        <v>0.06011263380570669</v>
      </c>
      <c r="I27" s="14">
        <v>0.06689361996267368</v>
      </c>
      <c r="J27" s="132">
        <v>0.06315922440472431</v>
      </c>
      <c r="K27" s="14">
        <v>0.06876157476551766</v>
      </c>
      <c r="L27" s="132">
        <v>0.05346102690773031</v>
      </c>
      <c r="M27" s="14">
        <v>0.056013757921025274</v>
      </c>
      <c r="N27" s="132">
        <v>0.0512138455840264</v>
      </c>
      <c r="O27" s="14">
        <v>0.048236019455164064</v>
      </c>
      <c r="P27" s="132">
        <v>0.04788692844105396</v>
      </c>
      <c r="Q27" s="14">
        <v>0.05306214109268229</v>
      </c>
      <c r="R27" s="132">
        <v>0.06248486689896084</v>
      </c>
      <c r="S27" s="14">
        <v>0.050997782705099776</v>
      </c>
      <c r="T27" s="132">
        <v>0.05467508534485363</v>
      </c>
      <c r="U27" s="14">
        <v>0.057004872400968715</v>
      </c>
      <c r="V27" s="132">
        <v>0.05330031226445569</v>
      </c>
      <c r="W27" s="14">
        <v>0.05156584956659522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0.642</v>
      </c>
      <c r="C28" s="14">
        <v>0.733</v>
      </c>
      <c r="D28" s="132">
        <v>0.71</v>
      </c>
      <c r="E28" s="14">
        <v>0.666</v>
      </c>
      <c r="F28" s="132">
        <v>0.556</v>
      </c>
      <c r="G28" s="14">
        <v>0.45</v>
      </c>
      <c r="H28" s="132">
        <v>0.538</v>
      </c>
      <c r="I28" s="14">
        <v>0.5072621779936737</v>
      </c>
      <c r="J28" s="132">
        <v>0.5957594574720158</v>
      </c>
      <c r="K28" s="14">
        <v>0.5474983885666023</v>
      </c>
      <c r="L28" s="132">
        <v>0.5516672916767226</v>
      </c>
      <c r="M28" s="14">
        <v>0.4741131018159985</v>
      </c>
      <c r="N28" s="132">
        <v>0.5035267729311826</v>
      </c>
      <c r="O28" s="14">
        <v>0.48153816807760785</v>
      </c>
      <c r="P28" s="132">
        <v>0.5241257818976561</v>
      </c>
      <c r="Q28" s="14">
        <v>0.3985661221180697</v>
      </c>
      <c r="R28" s="132">
        <v>0.4677820962673368</v>
      </c>
      <c r="S28" s="14">
        <v>0.4192286193404136</v>
      </c>
      <c r="T28" s="132">
        <v>0.42155861101195236</v>
      </c>
      <c r="U28" s="14">
        <v>0.3392263176795417</v>
      </c>
      <c r="V28" s="132">
        <v>0.6004950067631739</v>
      </c>
      <c r="W28" s="14">
        <v>0.5119837682650872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0.681</v>
      </c>
      <c r="C29" s="14">
        <v>0.831</v>
      </c>
      <c r="D29" s="132">
        <v>0.772</v>
      </c>
      <c r="E29" s="14">
        <v>0.7901234567901234</v>
      </c>
      <c r="F29" s="132">
        <v>0.744</v>
      </c>
      <c r="G29" s="14">
        <v>0.655</v>
      </c>
      <c r="H29" s="132">
        <v>0.6690140845070423</v>
      </c>
      <c r="I29" s="14">
        <v>0.6680231528581697</v>
      </c>
      <c r="J29" s="132">
        <v>0.723</v>
      </c>
      <c r="K29" s="14">
        <v>0.6557570773413942</v>
      </c>
      <c r="L29" s="132">
        <v>0.6570217095077026</v>
      </c>
      <c r="M29" s="14">
        <v>0.6262845557460213</v>
      </c>
      <c r="N29" s="132">
        <v>0.6468502433902835</v>
      </c>
      <c r="O29" s="14">
        <v>0.6333838971042401</v>
      </c>
      <c r="P29" s="132">
        <v>0.6796150802622655</v>
      </c>
      <c r="Q29" s="14">
        <v>0.6531509810882846</v>
      </c>
      <c r="R29" s="132">
        <v>0.6640087921648989</v>
      </c>
      <c r="S29" s="14">
        <v>0.6086658612668818</v>
      </c>
      <c r="T29" s="132">
        <v>0.5418641292975048</v>
      </c>
      <c r="U29" s="14">
        <v>0.5811919017090242</v>
      </c>
      <c r="V29" s="132">
        <v>0.8050882090540191</v>
      </c>
      <c r="W29" s="14">
        <v>0.6257975693349569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0.039</v>
      </c>
      <c r="C30" s="14">
        <v>0.098</v>
      </c>
      <c r="D30" s="132">
        <v>0.06209150326797386</v>
      </c>
      <c r="E30" s="14">
        <v>0.124</v>
      </c>
      <c r="F30" s="132">
        <v>0.189</v>
      </c>
      <c r="G30" s="14">
        <v>0.205</v>
      </c>
      <c r="H30" s="132">
        <v>0.131</v>
      </c>
      <c r="I30" s="14">
        <v>0.160760974864496</v>
      </c>
      <c r="J30" s="132">
        <v>0.127</v>
      </c>
      <c r="K30" s="14">
        <v>0.10825868877479199</v>
      </c>
      <c r="L30" s="132">
        <v>0.10535441783097996</v>
      </c>
      <c r="M30" s="14">
        <v>0.1521714539300227</v>
      </c>
      <c r="N30" s="132">
        <v>0.1433234704591009</v>
      </c>
      <c r="O30" s="14">
        <v>0.15184572902663226</v>
      </c>
      <c r="P30" s="132">
        <v>0.15548929836460929</v>
      </c>
      <c r="Q30" s="14">
        <v>0.25458485897021493</v>
      </c>
      <c r="R30" s="132">
        <v>0.19622669589756211</v>
      </c>
      <c r="S30" s="14">
        <v>0.18943724192646821</v>
      </c>
      <c r="T30" s="132">
        <v>0.1203055182855525</v>
      </c>
      <c r="U30" s="14">
        <v>0.24196558402948254</v>
      </c>
      <c r="V30" s="132">
        <v>0.20459320229084524</v>
      </c>
      <c r="W30" s="14">
        <v>0.1138138010698697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0.051</v>
      </c>
      <c r="C31" s="13">
        <v>-0.045</v>
      </c>
      <c r="D31" s="131">
        <v>-0.017</v>
      </c>
      <c r="E31" s="13">
        <v>0.03</v>
      </c>
      <c r="F31" s="131">
        <v>0.141</v>
      </c>
      <c r="G31" s="13">
        <v>0.237</v>
      </c>
      <c r="H31" s="131">
        <v>0.168</v>
      </c>
      <c r="I31" s="13">
        <v>0.17370199202080566</v>
      </c>
      <c r="J31" s="131">
        <v>0.08783025945375811</v>
      </c>
      <c r="K31" s="13">
        <v>0.13816837441562385</v>
      </c>
      <c r="L31" s="131">
        <v>0.13806534016017585</v>
      </c>
      <c r="M31" s="13">
        <v>0.19664906067540874</v>
      </c>
      <c r="N31" s="131">
        <v>0.16773408418440394</v>
      </c>
      <c r="O31" s="13">
        <v>0.20203557025033608</v>
      </c>
      <c r="P31" s="131">
        <v>0.16068938880096467</v>
      </c>
      <c r="Q31" s="13">
        <v>0.28563101754460335</v>
      </c>
      <c r="R31" s="131">
        <v>0.17143576739686664</v>
      </c>
      <c r="S31" s="13">
        <v>0.25313595028158936</v>
      </c>
      <c r="T31" s="131">
        <v>0.22242395893597902</v>
      </c>
      <c r="U31" s="13">
        <v>0.3311021234759776</v>
      </c>
      <c r="V31" s="131">
        <v>0.06429332028664345</v>
      </c>
      <c r="W31" s="13">
        <v>0.13695233974377716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0.096</v>
      </c>
      <c r="C32" s="13">
        <v>-0.012</v>
      </c>
      <c r="D32" s="131">
        <v>0.018</v>
      </c>
      <c r="E32" s="13">
        <v>0.064</v>
      </c>
      <c r="F32" s="131">
        <v>0.167</v>
      </c>
      <c r="G32" s="13">
        <v>0.268</v>
      </c>
      <c r="H32" s="131">
        <v>0.198</v>
      </c>
      <c r="I32" s="13">
        <v>0.2025944534529634</v>
      </c>
      <c r="J32" s="131">
        <v>0.116</v>
      </c>
      <c r="K32" s="13">
        <v>0.17615374926837218</v>
      </c>
      <c r="L32" s="131">
        <v>0.15259403926053264</v>
      </c>
      <c r="M32" s="13">
        <v>0.22934486569268117</v>
      </c>
      <c r="N32" s="131">
        <v>0.185611339123795</v>
      </c>
      <c r="O32" s="13">
        <v>0.21364858481996876</v>
      </c>
      <c r="P32" s="131">
        <v>0.18254484135955992</v>
      </c>
      <c r="Q32" s="13">
        <v>0.3022377185127093</v>
      </c>
      <c r="R32" s="131">
        <v>0.18942078179289185</v>
      </c>
      <c r="S32" s="13">
        <v>0.27070448439387657</v>
      </c>
      <c r="T32" s="131">
        <v>0.24146038232868447</v>
      </c>
      <c r="U32" s="13">
        <v>0.35427373824788205</v>
      </c>
      <c r="V32" s="131">
        <v>0.08016231617118023</v>
      </c>
      <c r="W32" s="13">
        <v>0.1653695701747718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0.105</v>
      </c>
      <c r="C33" s="116">
        <v>0.064</v>
      </c>
      <c r="D33" s="133">
        <v>0.05</v>
      </c>
      <c r="E33" s="116">
        <v>0.021604938271604937</v>
      </c>
      <c r="F33" s="133">
        <v>0.1277258566978193</v>
      </c>
      <c r="G33" s="116">
        <v>0.127</v>
      </c>
      <c r="H33" s="133">
        <v>0.129</v>
      </c>
      <c r="I33" s="116">
        <v>0.09128851141844244</v>
      </c>
      <c r="J33" s="133">
        <v>0.05596862488765422</v>
      </c>
      <c r="K33" s="116">
        <v>0.09001800360072014</v>
      </c>
      <c r="L33" s="133">
        <v>0.09386660924000013</v>
      </c>
      <c r="M33" s="116">
        <v>0.12533174386328236</v>
      </c>
      <c r="N33" s="133">
        <v>0.08202729789061754</v>
      </c>
      <c r="O33" s="116">
        <v>0.07996948007121317</v>
      </c>
      <c r="P33" s="133">
        <v>0.1422017484362047</v>
      </c>
      <c r="Q33" s="116">
        <v>0.1970972716048728</v>
      </c>
      <c r="R33" s="133">
        <v>0.06863154761564044</v>
      </c>
      <c r="S33" s="116">
        <v>0.15772612801048222</v>
      </c>
      <c r="T33" s="133">
        <v>0.11791134799788279</v>
      </c>
      <c r="U33" s="116">
        <v>0.22177872756280056</v>
      </c>
      <c r="V33" s="133">
        <v>0.18658301436095198</v>
      </c>
      <c r="W33" s="116">
        <v>0.06268747478409337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0.013</v>
      </c>
      <c r="C34" s="118">
        <v>0.011</v>
      </c>
      <c r="D34" s="134">
        <v>0.010941704035874439</v>
      </c>
      <c r="E34" s="118">
        <v>0.010793290115618526</v>
      </c>
      <c r="F34" s="134">
        <v>0.00990282276723739</v>
      </c>
      <c r="G34" s="118">
        <v>0.008534767486043317</v>
      </c>
      <c r="H34" s="134">
        <v>0.007991866934003559</v>
      </c>
      <c r="I34" s="118">
        <v>0.007968815036322775</v>
      </c>
      <c r="J34" s="134">
        <v>0.007238680399597555</v>
      </c>
      <c r="K34" s="118">
        <v>0.007112495359233809</v>
      </c>
      <c r="L34" s="134">
        <v>0.007307135059232231</v>
      </c>
      <c r="M34" s="118">
        <v>0.006134247207158483</v>
      </c>
      <c r="N34" s="134">
        <v>0.005838764025441803</v>
      </c>
      <c r="O34" s="118">
        <v>0.006022448455553386</v>
      </c>
      <c r="P34" s="134">
        <v>0.006033591293104477</v>
      </c>
      <c r="Q34" s="118">
        <v>0.005551848241288372</v>
      </c>
      <c r="R34" s="134">
        <v>0.005223473928605684</v>
      </c>
      <c r="S34" s="118">
        <v>0.005213621966010697</v>
      </c>
      <c r="T34" s="134">
        <v>0.005179485176604781</v>
      </c>
      <c r="U34" s="118">
        <v>0.005251361964246272</v>
      </c>
      <c r="V34" s="134">
        <v>0.005331559822906389</v>
      </c>
      <c r="W34" s="118">
        <v>0.00500488928980223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140625" style="0" bestFit="1" customWidth="1"/>
    <col min="5" max="11" width="6.57421875" style="0" bestFit="1" customWidth="1"/>
    <col min="12" max="13" width="7.140625" style="0" bestFit="1" customWidth="1"/>
    <col min="14" max="15" width="6.57421875" style="0" bestFit="1" customWidth="1"/>
    <col min="16" max="16" width="7.140625" style="53" bestFit="1" customWidth="1"/>
    <col min="17" max="20" width="6.57421875" style="53" bestFit="1" customWidth="1"/>
    <col min="21" max="21" width="7.140625" style="53" bestFit="1" customWidth="1"/>
    <col min="22" max="22" width="6.57421875" style="53" bestFit="1" customWidth="1"/>
    <col min="23" max="23" width="7.14062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1660</v>
      </c>
      <c r="C5" s="9">
        <v>1657</v>
      </c>
      <c r="D5" s="128">
        <v>1701</v>
      </c>
      <c r="E5" s="9">
        <v>1771</v>
      </c>
      <c r="F5" s="128">
        <v>1978</v>
      </c>
      <c r="G5" s="9">
        <v>2037</v>
      </c>
      <c r="H5" s="128">
        <v>2157</v>
      </c>
      <c r="I5" s="9">
        <v>2287</v>
      </c>
      <c r="J5" s="128">
        <v>2359</v>
      </c>
      <c r="K5" s="9">
        <v>2344</v>
      </c>
      <c r="L5" s="128">
        <v>2346</v>
      </c>
      <c r="M5" s="9">
        <v>2350</v>
      </c>
      <c r="N5" s="128">
        <v>2348.486</v>
      </c>
      <c r="O5" s="9">
        <v>2343</v>
      </c>
      <c r="P5" s="128">
        <v>2306.491</v>
      </c>
      <c r="Q5" s="9">
        <v>2283.689</v>
      </c>
      <c r="R5" s="128">
        <v>2295.208</v>
      </c>
      <c r="S5" s="9">
        <v>2290.81</v>
      </c>
      <c r="T5" s="128">
        <v>2377.234</v>
      </c>
      <c r="U5" s="9">
        <v>2392.47</v>
      </c>
      <c r="V5" s="128">
        <v>2468.954</v>
      </c>
      <c r="W5" s="9">
        <v>2592.736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141</v>
      </c>
      <c r="C6" s="9">
        <v>48</v>
      </c>
      <c r="D6" s="128">
        <v>41</v>
      </c>
      <c r="E6" s="9">
        <v>77</v>
      </c>
      <c r="F6" s="128">
        <v>77</v>
      </c>
      <c r="G6" s="9">
        <v>80</v>
      </c>
      <c r="H6" s="128">
        <v>115</v>
      </c>
      <c r="I6" s="9">
        <v>133</v>
      </c>
      <c r="J6" s="128">
        <v>141</v>
      </c>
      <c r="K6" s="9">
        <v>91</v>
      </c>
      <c r="L6" s="128">
        <v>106</v>
      </c>
      <c r="M6" s="9">
        <v>-84</v>
      </c>
      <c r="N6" s="128">
        <v>96.422</v>
      </c>
      <c r="O6" s="9">
        <v>95</v>
      </c>
      <c r="P6" s="128">
        <v>-265.439</v>
      </c>
      <c r="Q6" s="9">
        <v>9.299</v>
      </c>
      <c r="R6" s="128">
        <v>54.024</v>
      </c>
      <c r="S6" s="9">
        <v>59.202</v>
      </c>
      <c r="T6" s="128">
        <v>79.274</v>
      </c>
      <c r="U6" s="9">
        <v>119.786</v>
      </c>
      <c r="V6" s="128">
        <v>160.599</v>
      </c>
      <c r="W6" s="9">
        <v>234.76190064518948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862</v>
      </c>
      <c r="C7" s="9">
        <v>818</v>
      </c>
      <c r="D7" s="128">
        <v>1167</v>
      </c>
      <c r="E7" s="9">
        <v>899</v>
      </c>
      <c r="F7" s="128">
        <v>1195</v>
      </c>
      <c r="G7" s="9">
        <v>1196</v>
      </c>
      <c r="H7" s="128">
        <v>955</v>
      </c>
      <c r="I7" s="9">
        <v>1114</v>
      </c>
      <c r="J7" s="128">
        <v>1111</v>
      </c>
      <c r="K7" s="9">
        <v>1260</v>
      </c>
      <c r="L7" s="128">
        <v>1580</v>
      </c>
      <c r="M7" s="9">
        <v>1906</v>
      </c>
      <c r="N7" s="128">
        <v>1325.492</v>
      </c>
      <c r="O7" s="9">
        <v>1231</v>
      </c>
      <c r="P7" s="128">
        <v>2315.566</v>
      </c>
      <c r="Q7" s="9">
        <v>1086.627</v>
      </c>
      <c r="R7" s="128">
        <v>1214.519</v>
      </c>
      <c r="S7" s="9">
        <v>1257.455</v>
      </c>
      <c r="T7" s="128">
        <v>1381.061</v>
      </c>
      <c r="U7" s="9">
        <v>1595.166</v>
      </c>
      <c r="V7" s="128">
        <v>1416.895</v>
      </c>
      <c r="W7" s="9">
        <v>1758.536776448097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1027</v>
      </c>
      <c r="C8" s="9">
        <v>984</v>
      </c>
      <c r="D8" s="128">
        <v>1259</v>
      </c>
      <c r="E8" s="9">
        <v>1041</v>
      </c>
      <c r="F8" s="128">
        <v>1310</v>
      </c>
      <c r="G8" s="9">
        <v>1348</v>
      </c>
      <c r="H8" s="128">
        <v>1095</v>
      </c>
      <c r="I8" s="9">
        <v>1278</v>
      </c>
      <c r="J8" s="128">
        <v>1278</v>
      </c>
      <c r="K8" s="9">
        <v>1389</v>
      </c>
      <c r="L8" s="128">
        <v>1703</v>
      </c>
      <c r="M8" s="9">
        <v>1904</v>
      </c>
      <c r="N8" s="128">
        <v>1421.145</v>
      </c>
      <c r="O8" s="9">
        <v>1406</v>
      </c>
      <c r="P8" s="128">
        <v>2491.44</v>
      </c>
      <c r="Q8" s="9">
        <v>1403.287</v>
      </c>
      <c r="R8" s="128">
        <v>1397.019</v>
      </c>
      <c r="S8" s="9">
        <v>1440.842</v>
      </c>
      <c r="T8" s="128">
        <v>1540.422</v>
      </c>
      <c r="U8" s="9">
        <v>1741.197</v>
      </c>
      <c r="V8" s="128">
        <v>1614.595</v>
      </c>
      <c r="W8" s="9">
        <v>1907.8052667657855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165</v>
      </c>
      <c r="C9" s="9">
        <v>166</v>
      </c>
      <c r="D9" s="128">
        <v>92</v>
      </c>
      <c r="E9" s="9">
        <v>142</v>
      </c>
      <c r="F9" s="128">
        <v>115</v>
      </c>
      <c r="G9" s="9">
        <v>152</v>
      </c>
      <c r="H9" s="128">
        <v>140</v>
      </c>
      <c r="I9" s="9">
        <v>164</v>
      </c>
      <c r="J9" s="128">
        <v>167</v>
      </c>
      <c r="K9" s="9">
        <v>129</v>
      </c>
      <c r="L9" s="128">
        <v>123</v>
      </c>
      <c r="M9" s="9">
        <v>-2</v>
      </c>
      <c r="N9" s="128">
        <v>95.65299999999998</v>
      </c>
      <c r="O9" s="9">
        <v>175</v>
      </c>
      <c r="P9" s="128">
        <v>175.874</v>
      </c>
      <c r="Q9" s="9">
        <v>316.66</v>
      </c>
      <c r="R9" s="128">
        <v>182.5</v>
      </c>
      <c r="S9" s="9">
        <v>183.3870000000002</v>
      </c>
      <c r="T9" s="128">
        <v>159.362</v>
      </c>
      <c r="U9" s="9">
        <v>146.032</v>
      </c>
      <c r="V9" s="128">
        <v>197.701</v>
      </c>
      <c r="W9" s="9">
        <v>149.26849031768847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-53</v>
      </c>
      <c r="C10" s="9">
        <v>-42</v>
      </c>
      <c r="D10" s="128">
        <v>-44</v>
      </c>
      <c r="E10" s="9">
        <v>-45</v>
      </c>
      <c r="F10" s="128">
        <v>-44</v>
      </c>
      <c r="G10" s="9">
        <v>-39</v>
      </c>
      <c r="H10" s="128">
        <v>-55</v>
      </c>
      <c r="I10" s="9">
        <v>-57</v>
      </c>
      <c r="J10" s="128">
        <v>-67</v>
      </c>
      <c r="K10" s="9">
        <v>-61</v>
      </c>
      <c r="L10" s="128">
        <v>-89</v>
      </c>
      <c r="M10" s="9">
        <v>-64</v>
      </c>
      <c r="N10" s="128">
        <v>-67.911</v>
      </c>
      <c r="O10" s="9">
        <v>-65</v>
      </c>
      <c r="P10" s="128">
        <v>-71.177</v>
      </c>
      <c r="Q10" s="9">
        <v>-50.359</v>
      </c>
      <c r="R10" s="128">
        <v>-68.37500000000024</v>
      </c>
      <c r="S10" s="9">
        <v>-71.74500000000026</v>
      </c>
      <c r="T10" s="128">
        <v>-75.005</v>
      </c>
      <c r="U10" s="9">
        <v>-74.397</v>
      </c>
      <c r="V10" s="128">
        <v>-58.498</v>
      </c>
      <c r="W10" s="9">
        <v>-63.129243265905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533</v>
      </c>
      <c r="C11" s="9">
        <v>526</v>
      </c>
      <c r="D11" s="128">
        <v>534</v>
      </c>
      <c r="E11" s="9">
        <v>550</v>
      </c>
      <c r="F11" s="128">
        <v>592</v>
      </c>
      <c r="G11" s="9">
        <v>624</v>
      </c>
      <c r="H11" s="128">
        <v>646</v>
      </c>
      <c r="I11" s="9">
        <v>671</v>
      </c>
      <c r="J11" s="128">
        <v>713</v>
      </c>
      <c r="K11" s="9">
        <v>738</v>
      </c>
      <c r="L11" s="128">
        <v>695</v>
      </c>
      <c r="M11" s="9">
        <v>708</v>
      </c>
      <c r="N11" s="128">
        <v>722.257</v>
      </c>
      <c r="O11" s="9">
        <v>720</v>
      </c>
      <c r="P11" s="128">
        <v>711.875</v>
      </c>
      <c r="Q11" s="9">
        <v>730.171</v>
      </c>
      <c r="R11" s="128">
        <v>737.544</v>
      </c>
      <c r="S11" s="9">
        <v>746.42</v>
      </c>
      <c r="T11" s="128">
        <v>794.29</v>
      </c>
      <c r="U11" s="9">
        <v>806.924</v>
      </c>
      <c r="V11" s="128">
        <v>838.539</v>
      </c>
      <c r="W11" s="9">
        <v>869.6123510149121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361</v>
      </c>
      <c r="C12" s="9">
        <v>370.4250956736406</v>
      </c>
      <c r="D12" s="128">
        <v>381.0480976310121</v>
      </c>
      <c r="E12" s="9">
        <v>386.35781994763107</v>
      </c>
      <c r="F12" s="128">
        <v>423</v>
      </c>
      <c r="G12" s="9">
        <v>448.81</v>
      </c>
      <c r="H12" s="128">
        <v>461.575</v>
      </c>
      <c r="I12" s="9">
        <v>480.552</v>
      </c>
      <c r="J12" s="128">
        <v>518</v>
      </c>
      <c r="K12" s="9">
        <v>529</v>
      </c>
      <c r="L12" s="128">
        <v>503</v>
      </c>
      <c r="M12" s="9">
        <v>504</v>
      </c>
      <c r="N12" s="128">
        <v>522.976</v>
      </c>
      <c r="O12" s="9">
        <v>521</v>
      </c>
      <c r="P12" s="128">
        <v>505.176</v>
      </c>
      <c r="Q12" s="9">
        <v>516.983</v>
      </c>
      <c r="R12" s="128">
        <v>523.514</v>
      </c>
      <c r="S12" s="9">
        <v>526.188</v>
      </c>
      <c r="T12" s="128">
        <v>564.328</v>
      </c>
      <c r="U12" s="9">
        <v>575.391</v>
      </c>
      <c r="V12" s="128">
        <v>598.169</v>
      </c>
      <c r="W12" s="9">
        <v>616.0706655597404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70.00056810258901</v>
      </c>
      <c r="C13" s="9">
        <v>59.97510677746389</v>
      </c>
      <c r="D13" s="128">
        <v>60.638237435894794</v>
      </c>
      <c r="E13" s="9">
        <v>66.8552780035842</v>
      </c>
      <c r="F13" s="128">
        <v>68.579</v>
      </c>
      <c r="G13" s="9">
        <v>72</v>
      </c>
      <c r="H13" s="128">
        <v>73.24</v>
      </c>
      <c r="I13" s="9">
        <v>78.56</v>
      </c>
      <c r="J13" s="128">
        <v>84</v>
      </c>
      <c r="K13" s="9">
        <v>86</v>
      </c>
      <c r="L13" s="128">
        <v>81</v>
      </c>
      <c r="M13" s="9">
        <v>91</v>
      </c>
      <c r="N13" s="128">
        <v>95.015</v>
      </c>
      <c r="O13" s="9">
        <v>94</v>
      </c>
      <c r="P13" s="128">
        <v>102.116</v>
      </c>
      <c r="Q13" s="9">
        <v>102.432</v>
      </c>
      <c r="R13" s="128">
        <v>106.001</v>
      </c>
      <c r="S13" s="9">
        <v>110.421</v>
      </c>
      <c r="T13" s="128">
        <v>112.63</v>
      </c>
      <c r="U13" s="9">
        <v>112.65</v>
      </c>
      <c r="V13" s="128">
        <v>115.275</v>
      </c>
      <c r="W13" s="9">
        <v>125.02833801668844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101.6258063183337</v>
      </c>
      <c r="C14" s="9">
        <v>95.54142759016047</v>
      </c>
      <c r="D14" s="128">
        <v>92.07755116796727</v>
      </c>
      <c r="E14" s="9">
        <v>96.56616017394275</v>
      </c>
      <c r="F14" s="128">
        <v>99.663</v>
      </c>
      <c r="G14" s="9">
        <v>103.122</v>
      </c>
      <c r="H14" s="128">
        <v>110.807</v>
      </c>
      <c r="I14" s="9">
        <v>111.45</v>
      </c>
      <c r="J14" s="128">
        <v>111</v>
      </c>
      <c r="K14" s="9">
        <v>123</v>
      </c>
      <c r="L14" s="128">
        <v>111</v>
      </c>
      <c r="M14" s="9">
        <v>113</v>
      </c>
      <c r="N14" s="128">
        <v>104.266</v>
      </c>
      <c r="O14" s="9">
        <v>105</v>
      </c>
      <c r="P14" s="128">
        <v>104.583</v>
      </c>
      <c r="Q14" s="9">
        <v>110.756</v>
      </c>
      <c r="R14" s="128">
        <v>108.029</v>
      </c>
      <c r="S14" s="9">
        <v>109.811</v>
      </c>
      <c r="T14" s="128">
        <v>117.33</v>
      </c>
      <c r="U14" s="9">
        <v>118.881</v>
      </c>
      <c r="V14" s="128">
        <v>125.094</v>
      </c>
      <c r="W14" s="9">
        <v>128.5133474384832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71</v>
      </c>
      <c r="C15" s="10">
        <v>223</v>
      </c>
      <c r="D15" s="129">
        <v>-85</v>
      </c>
      <c r="E15" s="10">
        <v>200</v>
      </c>
      <c r="F15" s="129">
        <v>70</v>
      </c>
      <c r="G15" s="10">
        <v>98</v>
      </c>
      <c r="H15" s="129">
        <v>386</v>
      </c>
      <c r="I15" s="10">
        <v>312</v>
      </c>
      <c r="J15" s="129">
        <v>327</v>
      </c>
      <c r="K15" s="10">
        <v>194</v>
      </c>
      <c r="L15" s="129">
        <v>-124</v>
      </c>
      <c r="M15" s="10">
        <v>-244</v>
      </c>
      <c r="N15" s="129">
        <v>136.404</v>
      </c>
      <c r="O15" s="10">
        <v>232</v>
      </c>
      <c r="P15" s="129">
        <v>-526.688</v>
      </c>
      <c r="Q15" s="10">
        <v>407.233</v>
      </c>
      <c r="R15" s="129">
        <v>220.746</v>
      </c>
      <c r="S15" s="10">
        <v>155.988</v>
      </c>
      <c r="T15" s="129">
        <v>47.605</v>
      </c>
      <c r="U15" s="10">
        <v>-203.799</v>
      </c>
      <c r="V15" s="129">
        <v>-5.578</v>
      </c>
      <c r="W15" s="10">
        <v>-333.30527137795684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105</v>
      </c>
      <c r="C16" s="9">
        <v>73</v>
      </c>
      <c r="D16" s="128">
        <v>83</v>
      </c>
      <c r="E16" s="9">
        <v>72</v>
      </c>
      <c r="F16" s="128">
        <v>57</v>
      </c>
      <c r="G16" s="9">
        <v>78</v>
      </c>
      <c r="H16" s="128">
        <v>86</v>
      </c>
      <c r="I16" s="9">
        <v>90</v>
      </c>
      <c r="J16" s="128">
        <v>86</v>
      </c>
      <c r="K16" s="9">
        <v>98</v>
      </c>
      <c r="L16" s="128">
        <v>47</v>
      </c>
      <c r="M16" s="9">
        <v>118</v>
      </c>
      <c r="N16" s="128">
        <v>54.495</v>
      </c>
      <c r="O16" s="9">
        <v>37</v>
      </c>
      <c r="P16" s="128">
        <v>90.30199999999996</v>
      </c>
      <c r="Q16" s="9">
        <v>60.884000000000036</v>
      </c>
      <c r="R16" s="128">
        <v>68.71000000000002</v>
      </c>
      <c r="S16" s="9">
        <v>71.308</v>
      </c>
      <c r="T16" s="128">
        <v>67.533</v>
      </c>
      <c r="U16" s="9">
        <v>84.454</v>
      </c>
      <c r="V16" s="128">
        <v>53.605</v>
      </c>
      <c r="W16" s="9">
        <v>102.03939320454435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176</v>
      </c>
      <c r="C17" s="10">
        <v>296</v>
      </c>
      <c r="D17" s="129">
        <v>-2</v>
      </c>
      <c r="E17" s="10">
        <v>272</v>
      </c>
      <c r="F17" s="129">
        <v>127</v>
      </c>
      <c r="G17" s="10">
        <v>176</v>
      </c>
      <c r="H17" s="129">
        <v>472</v>
      </c>
      <c r="I17" s="10">
        <v>402</v>
      </c>
      <c r="J17" s="129">
        <v>413</v>
      </c>
      <c r="K17" s="10">
        <v>292</v>
      </c>
      <c r="L17" s="129">
        <v>-77</v>
      </c>
      <c r="M17" s="10">
        <v>-126</v>
      </c>
      <c r="N17" s="129">
        <v>190.899</v>
      </c>
      <c r="O17" s="10">
        <v>269</v>
      </c>
      <c r="P17" s="129">
        <v>-436.386</v>
      </c>
      <c r="Q17" s="10">
        <v>468.117</v>
      </c>
      <c r="R17" s="129">
        <v>289.456</v>
      </c>
      <c r="S17" s="10">
        <v>227.296</v>
      </c>
      <c r="T17" s="129">
        <v>115.139</v>
      </c>
      <c r="U17" s="10">
        <v>-119.346</v>
      </c>
      <c r="V17" s="129">
        <v>48.027</v>
      </c>
      <c r="W17" s="10">
        <v>-231.264878169559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-77</v>
      </c>
      <c r="C18" s="9">
        <v>-29</v>
      </c>
      <c r="D18" s="128">
        <v>210</v>
      </c>
      <c r="E18" s="9">
        <v>5</v>
      </c>
      <c r="F18" s="128">
        <v>-10</v>
      </c>
      <c r="G18" s="9">
        <v>-166</v>
      </c>
      <c r="H18" s="128">
        <v>-327</v>
      </c>
      <c r="I18" s="9">
        <v>-276</v>
      </c>
      <c r="J18" s="128">
        <v>-255</v>
      </c>
      <c r="K18" s="9">
        <v>-165</v>
      </c>
      <c r="L18" s="128">
        <v>-83</v>
      </c>
      <c r="M18" s="9">
        <v>38</v>
      </c>
      <c r="N18" s="128">
        <v>-261.476</v>
      </c>
      <c r="O18" s="9">
        <v>-222</v>
      </c>
      <c r="P18" s="128">
        <v>552.081</v>
      </c>
      <c r="Q18" s="9">
        <v>-294.847</v>
      </c>
      <c r="R18" s="128">
        <v>-227.471</v>
      </c>
      <c r="S18" s="9">
        <v>-104.36099999999999</v>
      </c>
      <c r="T18" s="128">
        <v>-77.941</v>
      </c>
      <c r="U18" s="9">
        <v>63.967</v>
      </c>
      <c r="V18" s="128">
        <v>19.385</v>
      </c>
      <c r="W18" s="9">
        <v>22.771087747436553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99</v>
      </c>
      <c r="C19" s="10">
        <v>267</v>
      </c>
      <c r="D19" s="129">
        <v>208</v>
      </c>
      <c r="E19" s="10">
        <v>277</v>
      </c>
      <c r="F19" s="129">
        <v>117</v>
      </c>
      <c r="G19" s="10">
        <v>10</v>
      </c>
      <c r="H19" s="129">
        <v>145</v>
      </c>
      <c r="I19" s="10">
        <v>126</v>
      </c>
      <c r="J19" s="129">
        <v>158</v>
      </c>
      <c r="K19" s="10">
        <v>127</v>
      </c>
      <c r="L19" s="129">
        <v>-160</v>
      </c>
      <c r="M19" s="10">
        <v>-88</v>
      </c>
      <c r="N19" s="129">
        <v>-70.577</v>
      </c>
      <c r="O19" s="10">
        <v>47</v>
      </c>
      <c r="P19" s="129">
        <v>115.695</v>
      </c>
      <c r="Q19" s="10">
        <v>173.27</v>
      </c>
      <c r="R19" s="129">
        <v>61.985</v>
      </c>
      <c r="S19" s="10">
        <v>122.935</v>
      </c>
      <c r="T19" s="129">
        <v>37.198</v>
      </c>
      <c r="U19" s="10">
        <v>-55.379</v>
      </c>
      <c r="V19" s="129">
        <v>67.412</v>
      </c>
      <c r="W19" s="10">
        <v>-208.49379042212246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-0.002</v>
      </c>
      <c r="D22" s="136">
        <v>0.026</v>
      </c>
      <c r="E22" s="18">
        <v>0.042</v>
      </c>
      <c r="F22" s="136">
        <v>0.11688311688311681</v>
      </c>
      <c r="G22" s="18">
        <v>0.02982810920121337</v>
      </c>
      <c r="H22" s="136">
        <v>0.05891016200294552</v>
      </c>
      <c r="I22" s="18">
        <v>0.06035545210484594</v>
      </c>
      <c r="J22" s="136">
        <v>0.031640792738333534</v>
      </c>
      <c r="K22" s="18">
        <v>-0.00630336518572272</v>
      </c>
      <c r="L22" s="136">
        <v>0.0006359985411703573</v>
      </c>
      <c r="M22" s="18">
        <v>0.001600282372680839</v>
      </c>
      <c r="N22" s="136">
        <v>0.03541369619983059</v>
      </c>
      <c r="O22" s="18">
        <v>-0.00230574080492707</v>
      </c>
      <c r="P22" s="136">
        <v>-0.015614977096298</v>
      </c>
      <c r="Q22" s="18">
        <v>-0.01</v>
      </c>
      <c r="R22" s="136">
        <v>0.0050440318274511675</v>
      </c>
      <c r="S22" s="18">
        <v>-0.0019161662036730753</v>
      </c>
      <c r="T22" s="136">
        <v>0.008</v>
      </c>
      <c r="U22" s="18">
        <v>0.010224908444015357</v>
      </c>
      <c r="V22" s="136">
        <v>0.028</v>
      </c>
      <c r="W22" s="18">
        <v>0.05013540146961004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0.889</v>
      </c>
      <c r="C23" s="13">
        <v>0.825</v>
      </c>
      <c r="D23" s="131">
        <v>1.0169450287924184</v>
      </c>
      <c r="E23" s="13">
        <v>0.8406965761511216</v>
      </c>
      <c r="F23" s="131">
        <v>0.9279087319802414</v>
      </c>
      <c r="G23" s="13">
        <v>0.917</v>
      </c>
      <c r="H23" s="131">
        <v>0.7674900324524803</v>
      </c>
      <c r="I23" s="13">
        <v>0.8106068784138736</v>
      </c>
      <c r="J23" s="131">
        <v>0.8031026619544985</v>
      </c>
      <c r="K23" s="13">
        <v>0.873944194105545</v>
      </c>
      <c r="L23" s="131">
        <v>1.0017637346487134</v>
      </c>
      <c r="M23" s="13">
        <v>1.0843365746430298</v>
      </c>
      <c r="N23" s="131">
        <v>0.8961091823658783</v>
      </c>
      <c r="O23" s="13">
        <v>0.8549992236350333</v>
      </c>
      <c r="P23" s="131">
        <v>1.2089621603117084</v>
      </c>
      <c r="Q23" s="13">
        <v>0.7974994621652802</v>
      </c>
      <c r="R23" s="131">
        <v>0.8632503551826547</v>
      </c>
      <c r="S23" s="13">
        <v>0.8893072051017459</v>
      </c>
      <c r="T23" s="131">
        <v>0.9351175325668997</v>
      </c>
      <c r="U23" s="13">
        <v>1.0391625023815445</v>
      </c>
      <c r="V23" s="131">
        <v>0.9534444361027553</v>
      </c>
      <c r="W23" s="13">
        <v>1.081186260375124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0.321</v>
      </c>
      <c r="C24" s="14">
        <v>0.317</v>
      </c>
      <c r="D24" s="132">
        <v>0.31393298059964725</v>
      </c>
      <c r="E24" s="14">
        <v>0.31</v>
      </c>
      <c r="F24" s="132">
        <v>0.2992922143579373</v>
      </c>
      <c r="G24" s="14">
        <v>0.307</v>
      </c>
      <c r="H24" s="132">
        <v>0.2994900324524803</v>
      </c>
      <c r="I24" s="14">
        <v>0.2932241529644604</v>
      </c>
      <c r="J24" s="132">
        <v>0.30204567958169154</v>
      </c>
      <c r="K24" s="14">
        <v>0.31494724539263635</v>
      </c>
      <c r="L24" s="132">
        <v>0.29632421021759414</v>
      </c>
      <c r="M24" s="14">
        <v>0.30115211590107205</v>
      </c>
      <c r="N24" s="132">
        <v>0.3075415395280193</v>
      </c>
      <c r="O24" s="14">
        <v>0.30737438174088627</v>
      </c>
      <c r="P24" s="132">
        <v>0.30863983427639646</v>
      </c>
      <c r="Q24" s="14">
        <v>0.31973311602411714</v>
      </c>
      <c r="R24" s="132">
        <v>0.32134081094175343</v>
      </c>
      <c r="S24" s="14">
        <v>0.3258323475102693</v>
      </c>
      <c r="T24" s="132">
        <v>0.33412360752033665</v>
      </c>
      <c r="U24" s="14">
        <v>0.3372765384727917</v>
      </c>
      <c r="V24" s="132">
        <v>0.33963330220004095</v>
      </c>
      <c r="W24" s="14">
        <v>0.3354033542230725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0.21782430503896333</v>
      </c>
      <c r="C25" s="14">
        <v>0.22348578915635436</v>
      </c>
      <c r="D25" s="132">
        <v>0.22403227858498187</v>
      </c>
      <c r="E25" s="14">
        <v>0.21809846668269778</v>
      </c>
      <c r="F25" s="132">
        <v>0.2141438059427603</v>
      </c>
      <c r="G25" s="14">
        <v>0.22035325453228755</v>
      </c>
      <c r="H25" s="132">
        <v>0.21402009560947563</v>
      </c>
      <c r="I25" s="14">
        <v>0.21013635302235642</v>
      </c>
      <c r="J25" s="132">
        <v>0.219</v>
      </c>
      <c r="K25" s="14">
        <v>0.2258067818516473</v>
      </c>
      <c r="L25" s="132">
        <v>0.21453844173249967</v>
      </c>
      <c r="M25" s="14">
        <v>0.21428887593154547</v>
      </c>
      <c r="N25" s="132">
        <v>0.22268644565051698</v>
      </c>
      <c r="O25" s="14">
        <v>0.22261382604283014</v>
      </c>
      <c r="P25" s="132">
        <v>0.21902361639390744</v>
      </c>
      <c r="Q25" s="14">
        <v>0.2263806499046061</v>
      </c>
      <c r="R25" s="132">
        <v>0.22809000317182582</v>
      </c>
      <c r="S25" s="14">
        <v>0.2296951733229731</v>
      </c>
      <c r="T25" s="132">
        <v>0.23738849435941098</v>
      </c>
      <c r="U25" s="14">
        <v>0.2405008213269132</v>
      </c>
      <c r="V25" s="132">
        <v>0.24227628380277638</v>
      </c>
      <c r="W25" s="14">
        <v>0.23761411326094922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0.04216947874305459</v>
      </c>
      <c r="C26" s="14">
        <v>0.036184330447490066</v>
      </c>
      <c r="D26" s="132">
        <v>0.03565146391386952</v>
      </c>
      <c r="E26" s="14">
        <v>0.03773971398897425</v>
      </c>
      <c r="F26" s="132">
        <v>0.03466846094660736</v>
      </c>
      <c r="G26" s="14">
        <v>0.035623473383167015</v>
      </c>
      <c r="H26" s="132">
        <v>0.033959447115718994</v>
      </c>
      <c r="I26" s="14">
        <v>0.03435281071233981</v>
      </c>
      <c r="J26" s="132">
        <v>0.035267648235685074</v>
      </c>
      <c r="K26" s="14">
        <v>0.03655605297001935</v>
      </c>
      <c r="L26" s="132">
        <v>0.03457147046937638</v>
      </c>
      <c r="M26" s="14">
        <v>0.03871654203499334</v>
      </c>
      <c r="N26" s="132">
        <v>0.040457980162538765</v>
      </c>
      <c r="O26" s="14">
        <v>0.04003122397912825</v>
      </c>
      <c r="P26" s="132">
        <v>0.044273313878094474</v>
      </c>
      <c r="Q26" s="14">
        <v>0.04485374321985174</v>
      </c>
      <c r="R26" s="132">
        <v>0.04618361385983318</v>
      </c>
      <c r="S26" s="14">
        <v>0.04820172777314575</v>
      </c>
      <c r="T26" s="132">
        <v>0.047378592094846364</v>
      </c>
      <c r="U26" s="14">
        <v>0.04708522990883899</v>
      </c>
      <c r="V26" s="132">
        <v>0.04668981277091432</v>
      </c>
      <c r="W26" s="14">
        <v>0.048222548696314795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0.06122103570654099</v>
      </c>
      <c r="C27" s="14">
        <v>0.057642291495616706</v>
      </c>
      <c r="D27" s="132">
        <v>0.05413579997625502</v>
      </c>
      <c r="E27" s="14">
        <v>0.05451146678026969</v>
      </c>
      <c r="F27" s="132">
        <v>0.050382228135751904</v>
      </c>
      <c r="G27" s="14">
        <v>0.050630040136981254</v>
      </c>
      <c r="H27" s="132">
        <v>0.05137826947776454</v>
      </c>
      <c r="I27" s="14">
        <v>0.04873498922976415</v>
      </c>
      <c r="J27" s="132">
        <v>0.04684310381075748</v>
      </c>
      <c r="K27" s="14">
        <v>0.05258441057096972</v>
      </c>
      <c r="L27" s="132">
        <v>0.04721429801571807</v>
      </c>
      <c r="M27" s="14">
        <v>0.04814669793453326</v>
      </c>
      <c r="N27" s="132">
        <v>0.044397113714963604</v>
      </c>
      <c r="O27" s="14">
        <v>0.04472933171892785</v>
      </c>
      <c r="P27" s="132">
        <v>0.04534290400439455</v>
      </c>
      <c r="Q27" s="14">
        <v>0.048498722899659286</v>
      </c>
      <c r="R27" s="132">
        <v>0.04706719391009442</v>
      </c>
      <c r="S27" s="14">
        <v>0.04793544641415046</v>
      </c>
      <c r="T27" s="132">
        <v>0.04935567975218258</v>
      </c>
      <c r="U27" s="14">
        <v>0.04968965128089381</v>
      </c>
      <c r="V27" s="132">
        <v>0.050666800596527915</v>
      </c>
      <c r="W27" s="14">
        <v>0.04956669226580848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0.568</v>
      </c>
      <c r="C28" s="14">
        <v>0.508</v>
      </c>
      <c r="D28" s="132">
        <v>0.7030120481927711</v>
      </c>
      <c r="E28" s="14">
        <v>0.5306965761511216</v>
      </c>
      <c r="F28" s="132">
        <v>0.6286165176223041</v>
      </c>
      <c r="G28" s="14">
        <v>0.6111394992335207</v>
      </c>
      <c r="H28" s="132">
        <v>0.468</v>
      </c>
      <c r="I28" s="14">
        <v>0.5173827254494132</v>
      </c>
      <c r="J28" s="132">
        <v>0.501056982372807</v>
      </c>
      <c r="K28" s="14">
        <v>0.5589969487129087</v>
      </c>
      <c r="L28" s="132">
        <v>0.7054395244311191</v>
      </c>
      <c r="M28" s="14">
        <v>0.7831844587419577</v>
      </c>
      <c r="N28" s="132">
        <v>0.588567642837859</v>
      </c>
      <c r="O28" s="14">
        <v>0.5476248418941471</v>
      </c>
      <c r="P28" s="132">
        <v>0.900322326035312</v>
      </c>
      <c r="Q28" s="14">
        <v>0.47776634614116315</v>
      </c>
      <c r="R28" s="132">
        <v>0.5419095442409012</v>
      </c>
      <c r="S28" s="14">
        <v>0.5634748575914765</v>
      </c>
      <c r="T28" s="132">
        <v>0.600993925046563</v>
      </c>
      <c r="U28" s="14">
        <v>0.7018859639087528</v>
      </c>
      <c r="V28" s="132">
        <v>0.6138111339027144</v>
      </c>
      <c r="W28" s="14">
        <v>0.7457829061520517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0.676</v>
      </c>
      <c r="C29" s="14">
        <v>0.612</v>
      </c>
      <c r="D29" s="132">
        <v>0.7584337349397591</v>
      </c>
      <c r="E29" s="14">
        <v>0.614</v>
      </c>
      <c r="F29" s="132">
        <v>0.6891109942135718</v>
      </c>
      <c r="G29" s="14">
        <v>0.6888094021461421</v>
      </c>
      <c r="H29" s="132">
        <v>0.5359765051395007</v>
      </c>
      <c r="I29" s="14">
        <v>0.5933799769722181</v>
      </c>
      <c r="J29" s="132">
        <v>0.576</v>
      </c>
      <c r="K29" s="14">
        <v>0.6162468503236529</v>
      </c>
      <c r="L29" s="132">
        <v>0.7602575343346376</v>
      </c>
      <c r="M29" s="14">
        <v>0.7824098122437708</v>
      </c>
      <c r="N29" s="132">
        <v>0.6310411249413871</v>
      </c>
      <c r="O29" s="14">
        <v>0.6255911034509453</v>
      </c>
      <c r="P29" s="132">
        <v>0.9687044359683196</v>
      </c>
      <c r="Q29" s="14">
        <v>0.6169948865410066</v>
      </c>
      <c r="R29" s="132">
        <v>0.6233397168639433</v>
      </c>
      <c r="S29" s="14">
        <v>0.6456519245315485</v>
      </c>
      <c r="T29" s="132">
        <v>0.6703432609793034</v>
      </c>
      <c r="U29" s="14">
        <v>0.76614126732973</v>
      </c>
      <c r="V29" s="132">
        <v>0.6994569726060333</v>
      </c>
      <c r="W29" s="14">
        <v>0.8090866084100754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0.108</v>
      </c>
      <c r="C30" s="14">
        <v>0.103</v>
      </c>
      <c r="D30" s="132">
        <v>0.05542168674698795</v>
      </c>
      <c r="E30" s="14">
        <v>0.08382526564344746</v>
      </c>
      <c r="F30" s="132">
        <v>0.060494476591267755</v>
      </c>
      <c r="G30" s="14">
        <v>0.07766990291262135</v>
      </c>
      <c r="H30" s="132">
        <v>0.069</v>
      </c>
      <c r="I30" s="14">
        <v>0.07599725152280494</v>
      </c>
      <c r="J30" s="132">
        <v>0.075</v>
      </c>
      <c r="K30" s="14">
        <v>0.057249901610744176</v>
      </c>
      <c r="L30" s="132">
        <v>0.05481800990351846</v>
      </c>
      <c r="M30" s="14">
        <v>-0.0007746464981868751</v>
      </c>
      <c r="N30" s="132">
        <v>0.04247348210352814</v>
      </c>
      <c r="O30" s="14">
        <v>0.07796626155679823</v>
      </c>
      <c r="P30" s="132">
        <v>0.06838210993300751</v>
      </c>
      <c r="Q30" s="14">
        <v>0.1392285403998435</v>
      </c>
      <c r="R30" s="132">
        <v>0.0814301726230421</v>
      </c>
      <c r="S30" s="14">
        <v>0.082177066940072</v>
      </c>
      <c r="T30" s="132">
        <v>0.06934933593274034</v>
      </c>
      <c r="U30" s="14">
        <v>0.06425530342097714</v>
      </c>
      <c r="V30" s="132">
        <v>0.08564583870331903</v>
      </c>
      <c r="W30" s="14">
        <v>0.06330370225802369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0.047</v>
      </c>
      <c r="C31" s="13">
        <v>0.138</v>
      </c>
      <c r="D31" s="131">
        <v>-0.05120481927710843</v>
      </c>
      <c r="E31" s="13">
        <v>0.1180637544273908</v>
      </c>
      <c r="F31" s="131">
        <v>0.03682272488164124</v>
      </c>
      <c r="G31" s="13">
        <v>0.050076647930505876</v>
      </c>
      <c r="H31" s="131">
        <v>0.1894273127753304</v>
      </c>
      <c r="I31" s="13">
        <v>0.145037420145595</v>
      </c>
      <c r="J31" s="131">
        <v>0.14724492551531554</v>
      </c>
      <c r="K31" s="13">
        <v>0.08629547480414215</v>
      </c>
      <c r="L31" s="131">
        <v>-0.05545863147161712</v>
      </c>
      <c r="M31" s="13">
        <v>-0.10021131205802</v>
      </c>
      <c r="N31" s="131">
        <v>0.060568438552367966</v>
      </c>
      <c r="O31" s="13">
        <v>0.1031933489433435</v>
      </c>
      <c r="P31" s="131">
        <v>-0.20478317839132482</v>
      </c>
      <c r="Q31" s="13">
        <v>0.1790515259036489</v>
      </c>
      <c r="R31" s="131">
        <v>0.09849525964847151</v>
      </c>
      <c r="S31" s="13">
        <v>0.06989937300816272</v>
      </c>
      <c r="T31" s="131">
        <v>0.020716200456056676</v>
      </c>
      <c r="U31" s="13">
        <v>-0.08967326737901091</v>
      </c>
      <c r="V31" s="131">
        <v>-0.002416439412482049</v>
      </c>
      <c r="W31" s="13">
        <v>-0.14135238867515804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0.116</v>
      </c>
      <c r="C32" s="13">
        <v>0.184</v>
      </c>
      <c r="D32" s="131">
        <v>-0.0012048192771084338</v>
      </c>
      <c r="E32" s="13">
        <v>0.16</v>
      </c>
      <c r="F32" s="131">
        <v>0.06680694371383482</v>
      </c>
      <c r="G32" s="13">
        <v>0.08993357179356157</v>
      </c>
      <c r="H32" s="131">
        <v>0.231</v>
      </c>
      <c r="I32" s="13">
        <v>0.1865143552221067</v>
      </c>
      <c r="J32" s="131">
        <v>0.186</v>
      </c>
      <c r="K32" s="13">
        <v>0.12964753352444736</v>
      </c>
      <c r="L32" s="131">
        <v>-0.03440517282943127</v>
      </c>
      <c r="M32" s="13">
        <v>-0.051825289064374974</v>
      </c>
      <c r="N32" s="131">
        <v>0.08476624110149623</v>
      </c>
      <c r="O32" s="13">
        <v>0.11983967632734395</v>
      </c>
      <c r="P32" s="131">
        <v>-0.16967258051346656</v>
      </c>
      <c r="Q32" s="13">
        <v>0.20582090142851492</v>
      </c>
      <c r="R32" s="131">
        <v>0.1291531619001385</v>
      </c>
      <c r="S32" s="13">
        <v>0.10185301361170958</v>
      </c>
      <c r="T32" s="131">
        <v>0.0501048756288186</v>
      </c>
      <c r="U32" s="13">
        <v>-0.05251323985208679</v>
      </c>
      <c r="V32" s="131">
        <v>0.020805725289221113</v>
      </c>
      <c r="W32" s="13">
        <v>-0.09807778560113861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0.065</v>
      </c>
      <c r="C33" s="116">
        <v>0.166</v>
      </c>
      <c r="D33" s="133">
        <v>0.126</v>
      </c>
      <c r="E33" s="116">
        <v>0.163</v>
      </c>
      <c r="F33" s="133">
        <v>0.061546554445028934</v>
      </c>
      <c r="G33" s="116">
        <v>0.005109862033725089</v>
      </c>
      <c r="H33" s="133">
        <v>0.07097405775819873</v>
      </c>
      <c r="I33" s="116">
        <v>0.05848035210221364</v>
      </c>
      <c r="J33" s="133">
        <v>0.07112821879196991</v>
      </c>
      <c r="K33" s="116">
        <v>0.05619568347366651</v>
      </c>
      <c r="L33" s="133">
        <v>-0.07164559832715182</v>
      </c>
      <c r="M33" s="116">
        <v>-0.03620003221871908</v>
      </c>
      <c r="N33" s="133">
        <v>-0.03133880742287964</v>
      </c>
      <c r="O33" s="116">
        <v>0.020984533988698685</v>
      </c>
      <c r="P33" s="133">
        <v>0.04498372817300626</v>
      </c>
      <c r="Q33" s="116">
        <v>0.07618306447003373</v>
      </c>
      <c r="R33" s="133">
        <v>0.027657256164598708</v>
      </c>
      <c r="S33" s="116">
        <v>0.055088079985373774</v>
      </c>
      <c r="T33" s="133">
        <v>0.016187400999147068</v>
      </c>
      <c r="U33" s="116">
        <v>-0.024367223951944048</v>
      </c>
      <c r="V33" s="133">
        <v>0.02920348040054498</v>
      </c>
      <c r="W33" s="116">
        <v>-0.08842072967602596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0.068</v>
      </c>
      <c r="C34" s="118">
        <v>0.063</v>
      </c>
      <c r="D34" s="134">
        <v>0.061022421524663674</v>
      </c>
      <c r="E34" s="118">
        <v>0.059179308962106526</v>
      </c>
      <c r="F34" s="134">
        <v>0.06102113219188647</v>
      </c>
      <c r="G34" s="118">
        <v>0.05953877181188437</v>
      </c>
      <c r="H34" s="134">
        <v>0.06091327553585044</v>
      </c>
      <c r="I34" s="118">
        <v>0.06298316311721515</v>
      </c>
      <c r="J34" s="134">
        <v>0.06344756713497476</v>
      </c>
      <c r="K34" s="118">
        <v>0.06225783698601687</v>
      </c>
      <c r="L34" s="134">
        <v>0.06263369999126375</v>
      </c>
      <c r="M34" s="118">
        <v>0.06404794784551446</v>
      </c>
      <c r="N34" s="134">
        <v>0.06595823606881289</v>
      </c>
      <c r="O34" s="118">
        <v>0.06444420032974187</v>
      </c>
      <c r="P34" s="134">
        <v>0.06513045357431478</v>
      </c>
      <c r="Q34" s="118">
        <v>0.0677910812309497</v>
      </c>
      <c r="R34" s="134">
        <v>0.06997542271233574</v>
      </c>
      <c r="S34" s="118">
        <v>0.07157318473037072</v>
      </c>
      <c r="T34" s="134">
        <v>0.07439562710686015</v>
      </c>
      <c r="U34" s="118">
        <v>0.0740614669282537</v>
      </c>
      <c r="V34" s="134">
        <v>0.07459989884560775</v>
      </c>
      <c r="W34" s="118">
        <v>0.075591160910405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48.28125" style="30" customWidth="1"/>
    <col min="2" max="7" width="6.7109375" style="30" bestFit="1" customWidth="1"/>
    <col min="8" max="10" width="7.7109375" style="30" bestFit="1" customWidth="1"/>
    <col min="11" max="12" width="7.421875" style="30" bestFit="1" customWidth="1"/>
    <col min="13" max="21" width="7.7109375" style="30" bestFit="1" customWidth="1"/>
    <col min="22" max="22" width="9.57421875" style="30" bestFit="1" customWidth="1"/>
    <col min="23" max="23" width="7.7109375" style="30" bestFit="1" customWidth="1"/>
    <col min="24" max="255" width="6.8515625" style="30" hidden="1" customWidth="1"/>
    <col min="256" max="16384" width="9.140625" style="30" hidden="1" customWidth="1"/>
  </cols>
  <sheetData>
    <row r="1" spans="1:23" ht="22.5">
      <c r="A1" s="48" t="s">
        <v>7</v>
      </c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42.75" customHeight="1">
      <c r="A2" s="100" t="s">
        <v>8</v>
      </c>
      <c r="B2" s="101">
        <v>1998</v>
      </c>
      <c r="C2" s="101">
        <v>1999</v>
      </c>
      <c r="D2" s="101">
        <v>2000</v>
      </c>
      <c r="E2" s="101">
        <v>2001</v>
      </c>
      <c r="F2" s="101">
        <v>2002</v>
      </c>
      <c r="G2" s="101">
        <v>2003</v>
      </c>
      <c r="H2" s="101">
        <v>2004</v>
      </c>
      <c r="I2" s="101">
        <v>2005</v>
      </c>
      <c r="J2" s="101">
        <v>2006</v>
      </c>
      <c r="K2" s="101">
        <v>2007</v>
      </c>
      <c r="L2" s="101">
        <v>2008</v>
      </c>
      <c r="M2" s="101">
        <v>2009</v>
      </c>
      <c r="N2" s="101">
        <v>2010</v>
      </c>
      <c r="O2" s="101">
        <v>2011</v>
      </c>
      <c r="P2" s="101">
        <v>2012</v>
      </c>
      <c r="Q2" s="101">
        <v>2013</v>
      </c>
      <c r="R2" s="101">
        <v>2014</v>
      </c>
      <c r="S2" s="101">
        <v>2015</v>
      </c>
      <c r="T2" s="101">
        <v>2016</v>
      </c>
      <c r="U2" s="101">
        <v>2017</v>
      </c>
      <c r="V2" s="101">
        <v>2018</v>
      </c>
      <c r="W2" s="101">
        <v>2019</v>
      </c>
    </row>
    <row r="3" spans="1:23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102" t="s">
        <v>9</v>
      </c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3" ht="12.75">
      <c r="A5" s="4"/>
      <c r="B5" s="137"/>
      <c r="C5" s="4"/>
      <c r="D5" s="140"/>
      <c r="E5" s="4"/>
      <c r="F5" s="140"/>
      <c r="G5" s="20"/>
      <c r="H5" s="140"/>
      <c r="I5" s="20"/>
      <c r="J5" s="140"/>
      <c r="K5" s="20"/>
      <c r="L5" s="140"/>
      <c r="M5" s="20"/>
      <c r="N5" s="140"/>
      <c r="O5" s="20"/>
      <c r="P5" s="140"/>
      <c r="Q5" s="20"/>
      <c r="R5" s="140"/>
      <c r="S5" s="20"/>
      <c r="T5" s="140"/>
      <c r="U5" s="20"/>
      <c r="V5" s="140"/>
      <c r="W5" s="20"/>
    </row>
    <row r="6" spans="1:23" ht="12.75">
      <c r="A6" s="4" t="s">
        <v>10</v>
      </c>
      <c r="B6" s="138">
        <v>50736</v>
      </c>
      <c r="C6" s="21">
        <v>61011</v>
      </c>
      <c r="D6" s="140">
        <v>66965</v>
      </c>
      <c r="E6" s="20">
        <v>75240</v>
      </c>
      <c r="F6" s="140">
        <v>86350</v>
      </c>
      <c r="G6" s="20">
        <v>95646</v>
      </c>
      <c r="H6" s="140">
        <v>100098</v>
      </c>
      <c r="I6" s="20">
        <v>108451</v>
      </c>
      <c r="J6" s="140">
        <v>106273</v>
      </c>
      <c r="K6" s="20">
        <v>96765</v>
      </c>
      <c r="L6" s="140">
        <v>89157</v>
      </c>
      <c r="M6" s="20">
        <v>115199</v>
      </c>
      <c r="N6" s="140">
        <v>123546</v>
      </c>
      <c r="O6" s="20">
        <v>108420</v>
      </c>
      <c r="P6" s="140">
        <v>103138.918699</v>
      </c>
      <c r="Q6" s="20">
        <v>117374</v>
      </c>
      <c r="R6" s="140">
        <v>142035</v>
      </c>
      <c r="S6" s="20">
        <v>146005</v>
      </c>
      <c r="T6" s="140">
        <v>132954</v>
      </c>
      <c r="U6" s="20">
        <v>129288</v>
      </c>
      <c r="V6" s="140">
        <v>133094</v>
      </c>
      <c r="W6" s="20">
        <v>138484</v>
      </c>
    </row>
    <row r="7" spans="1:23" ht="12.75">
      <c r="A7" s="4" t="s">
        <v>11</v>
      </c>
      <c r="B7" s="138">
        <v>24994</v>
      </c>
      <c r="C7" s="21">
        <v>31919</v>
      </c>
      <c r="D7" s="140">
        <v>27500</v>
      </c>
      <c r="E7" s="20">
        <v>30046</v>
      </c>
      <c r="F7" s="140">
        <v>32645</v>
      </c>
      <c r="G7" s="20">
        <v>43720</v>
      </c>
      <c r="H7" s="140">
        <v>40427</v>
      </c>
      <c r="I7" s="20">
        <v>41999</v>
      </c>
      <c r="J7" s="140">
        <v>19189</v>
      </c>
      <c r="K7" s="20">
        <v>-9495</v>
      </c>
      <c r="L7" s="140">
        <v>-22241</v>
      </c>
      <c r="M7" s="20">
        <v>40953</v>
      </c>
      <c r="N7" s="140">
        <v>32825</v>
      </c>
      <c r="O7" s="20">
        <v>3106</v>
      </c>
      <c r="P7" s="140">
        <v>9630.723546</v>
      </c>
      <c r="Q7" s="20">
        <v>29520</v>
      </c>
      <c r="R7" s="140">
        <v>60006</v>
      </c>
      <c r="S7" s="20">
        <v>53343</v>
      </c>
      <c r="T7" s="140">
        <v>49039</v>
      </c>
      <c r="U7" s="20">
        <v>38943</v>
      </c>
      <c r="V7" s="140">
        <v>26053</v>
      </c>
      <c r="W7" s="20">
        <v>54999</v>
      </c>
    </row>
    <row r="8" spans="1:23" ht="12.75">
      <c r="A8" s="4" t="s">
        <v>12</v>
      </c>
      <c r="B8" s="138">
        <v>10760</v>
      </c>
      <c r="C8" s="21">
        <v>9941</v>
      </c>
      <c r="D8" s="140">
        <v>7567</v>
      </c>
      <c r="E8" s="20">
        <v>5435</v>
      </c>
      <c r="F8" s="140">
        <v>3939</v>
      </c>
      <c r="G8" s="20">
        <v>13090</v>
      </c>
      <c r="H8" s="140">
        <v>16316</v>
      </c>
      <c r="I8" s="20">
        <v>20064</v>
      </c>
      <c r="J8" s="140">
        <v>15132</v>
      </c>
      <c r="K8" s="20">
        <v>10835</v>
      </c>
      <c r="L8" s="140">
        <v>-9813</v>
      </c>
      <c r="M8" s="20">
        <v>26845</v>
      </c>
      <c r="N8" s="140">
        <v>14109</v>
      </c>
      <c r="O8" s="20">
        <v>3978</v>
      </c>
      <c r="P8" s="140">
        <v>27479.564988</v>
      </c>
      <c r="Q8" s="20">
        <v>20068</v>
      </c>
      <c r="R8" s="140">
        <v>22511</v>
      </c>
      <c r="S8" s="20">
        <v>17770</v>
      </c>
      <c r="T8" s="140">
        <v>18291</v>
      </c>
      <c r="U8" s="20">
        <v>20053</v>
      </c>
      <c r="V8" s="140">
        <v>2045</v>
      </c>
      <c r="W8" s="20">
        <v>35835</v>
      </c>
    </row>
    <row r="9" spans="1:23" ht="12.75">
      <c r="A9" s="4" t="s">
        <v>13</v>
      </c>
      <c r="B9" s="138">
        <v>282</v>
      </c>
      <c r="C9" s="21">
        <v>382</v>
      </c>
      <c r="D9" s="140">
        <v>463</v>
      </c>
      <c r="E9" s="20">
        <v>780</v>
      </c>
      <c r="F9" s="140">
        <v>980</v>
      </c>
      <c r="G9" s="20">
        <v>1135</v>
      </c>
      <c r="H9" s="140">
        <v>1215</v>
      </c>
      <c r="I9" s="20">
        <v>1321</v>
      </c>
      <c r="J9" s="140">
        <v>1337</v>
      </c>
      <c r="K9" s="20">
        <v>1433</v>
      </c>
      <c r="L9" s="140">
        <v>1527</v>
      </c>
      <c r="M9" s="20">
        <v>1448</v>
      </c>
      <c r="N9" s="140">
        <v>1484</v>
      </c>
      <c r="O9" s="20">
        <v>1429</v>
      </c>
      <c r="P9" s="140">
        <v>1559.5616819999998</v>
      </c>
      <c r="Q9" s="20">
        <v>1641</v>
      </c>
      <c r="R9" s="140">
        <v>1781</v>
      </c>
      <c r="S9" s="20">
        <v>2325</v>
      </c>
      <c r="T9" s="140">
        <v>2624</v>
      </c>
      <c r="U9" s="20">
        <v>2821</v>
      </c>
      <c r="V9" s="140">
        <v>3071</v>
      </c>
      <c r="W9" s="20">
        <v>3356</v>
      </c>
    </row>
    <row r="10" spans="1:23" ht="12.75">
      <c r="A10" s="4" t="s">
        <v>14</v>
      </c>
      <c r="B10" s="138">
        <v>27217</v>
      </c>
      <c r="C10" s="21">
        <v>29534</v>
      </c>
      <c r="D10" s="140">
        <v>35583</v>
      </c>
      <c r="E10" s="20">
        <v>38240</v>
      </c>
      <c r="F10" s="140">
        <v>44459</v>
      </c>
      <c r="G10" s="20">
        <v>48994</v>
      </c>
      <c r="H10" s="140">
        <v>58826</v>
      </c>
      <c r="I10" s="20">
        <v>68236</v>
      </c>
      <c r="J10" s="140">
        <v>83971</v>
      </c>
      <c r="K10" s="20">
        <v>99010</v>
      </c>
      <c r="L10" s="140">
        <v>91087</v>
      </c>
      <c r="M10" s="20">
        <v>84207</v>
      </c>
      <c r="N10" s="140">
        <v>92105</v>
      </c>
      <c r="O10" s="20">
        <v>99376</v>
      </c>
      <c r="P10" s="140">
        <v>98776.024187</v>
      </c>
      <c r="Q10" s="20">
        <v>88322</v>
      </c>
      <c r="R10" s="140">
        <v>84838</v>
      </c>
      <c r="S10" s="20">
        <v>90530</v>
      </c>
      <c r="T10" s="140">
        <v>82209</v>
      </c>
      <c r="U10" s="20">
        <v>90518</v>
      </c>
      <c r="V10" s="140">
        <v>91935</v>
      </c>
      <c r="W10" s="20">
        <v>95886</v>
      </c>
    </row>
    <row r="11" spans="1:23" ht="12.75">
      <c r="A11" s="4" t="s">
        <v>15</v>
      </c>
      <c r="B11" s="138">
        <v>8658</v>
      </c>
      <c r="C11" s="21">
        <v>9167</v>
      </c>
      <c r="D11" s="140">
        <v>9791</v>
      </c>
      <c r="E11" s="20">
        <v>10208</v>
      </c>
      <c r="F11" s="140">
        <v>10648</v>
      </c>
      <c r="G11" s="20">
        <v>11346</v>
      </c>
      <c r="H11" s="140">
        <v>11927</v>
      </c>
      <c r="I11" s="20">
        <v>12567</v>
      </c>
      <c r="J11" s="140">
        <v>13345</v>
      </c>
      <c r="K11" s="20">
        <v>13390</v>
      </c>
      <c r="L11" s="140">
        <v>12573</v>
      </c>
      <c r="M11" s="20">
        <v>12633</v>
      </c>
      <c r="N11" s="140">
        <v>12540</v>
      </c>
      <c r="O11" s="20">
        <v>12283</v>
      </c>
      <c r="P11" s="140">
        <v>11538.837307</v>
      </c>
      <c r="Q11" s="20">
        <v>11725</v>
      </c>
      <c r="R11" s="140">
        <v>12126</v>
      </c>
      <c r="S11" s="20">
        <v>12382</v>
      </c>
      <c r="T11" s="140">
        <v>12213</v>
      </c>
      <c r="U11" s="20">
        <v>12349</v>
      </c>
      <c r="V11" s="140">
        <v>12512</v>
      </c>
      <c r="W11" s="20">
        <v>12969</v>
      </c>
    </row>
    <row r="12" spans="1:23" ht="12.75">
      <c r="A12" s="4" t="s">
        <v>16</v>
      </c>
      <c r="B12" s="138">
        <v>824</v>
      </c>
      <c r="C12" s="21">
        <v>802</v>
      </c>
      <c r="D12" s="140">
        <v>942</v>
      </c>
      <c r="E12" s="20">
        <v>897</v>
      </c>
      <c r="F12" s="140">
        <v>1088</v>
      </c>
      <c r="G12" s="20">
        <v>1656</v>
      </c>
      <c r="H12" s="140">
        <v>1430</v>
      </c>
      <c r="I12" s="20">
        <v>1241</v>
      </c>
      <c r="J12" s="140">
        <v>1434</v>
      </c>
      <c r="K12" s="20">
        <v>1631</v>
      </c>
      <c r="L12" s="140">
        <v>2035</v>
      </c>
      <c r="M12" s="20">
        <v>2230</v>
      </c>
      <c r="N12" s="140">
        <v>2311</v>
      </c>
      <c r="O12" s="20">
        <v>2272</v>
      </c>
      <c r="P12" s="140">
        <v>2536.716415</v>
      </c>
      <c r="Q12" s="20">
        <v>2625</v>
      </c>
      <c r="R12" s="140">
        <v>2744</v>
      </c>
      <c r="S12" s="20">
        <v>3330</v>
      </c>
      <c r="T12" s="140">
        <v>3619</v>
      </c>
      <c r="U12" s="20">
        <v>3842</v>
      </c>
      <c r="V12" s="140">
        <v>4028</v>
      </c>
      <c r="W12" s="20">
        <v>4299</v>
      </c>
    </row>
    <row r="13" spans="1:23" ht="12.75">
      <c r="A13" s="26" t="s">
        <v>17</v>
      </c>
      <c r="B13" s="139">
        <v>85</v>
      </c>
      <c r="C13" s="49">
        <v>-88</v>
      </c>
      <c r="D13" s="141">
        <v>1179</v>
      </c>
      <c r="E13" s="28">
        <v>2064</v>
      </c>
      <c r="F13" s="141">
        <v>2429</v>
      </c>
      <c r="G13" s="28">
        <v>4155</v>
      </c>
      <c r="H13" s="141">
        <v>5019</v>
      </c>
      <c r="I13" s="28">
        <v>5792</v>
      </c>
      <c r="J13" s="141">
        <v>4803</v>
      </c>
      <c r="K13" s="28">
        <v>4497</v>
      </c>
      <c r="L13" s="141">
        <v>-2583</v>
      </c>
      <c r="M13" s="28">
        <v>3470</v>
      </c>
      <c r="N13" s="141">
        <v>-642</v>
      </c>
      <c r="O13" s="28">
        <v>-3210</v>
      </c>
      <c r="P13" s="141">
        <v>9695.743913999993</v>
      </c>
      <c r="Q13" s="28">
        <v>6891</v>
      </c>
      <c r="R13" s="141">
        <v>6613</v>
      </c>
      <c r="S13" s="28">
        <v>6516</v>
      </c>
      <c r="T13" s="141">
        <v>6789</v>
      </c>
      <c r="U13" s="28">
        <v>6510</v>
      </c>
      <c r="V13" s="141">
        <v>3682</v>
      </c>
      <c r="W13" s="28">
        <v>9522</v>
      </c>
    </row>
    <row r="14" spans="1:256" ht="12.75">
      <c r="A14" s="4"/>
      <c r="B14" s="138"/>
      <c r="C14" s="21"/>
      <c r="D14" s="135"/>
      <c r="E14" s="11"/>
      <c r="F14" s="135"/>
      <c r="G14" s="11"/>
      <c r="H14" s="135"/>
      <c r="I14" s="11"/>
      <c r="J14" s="135"/>
      <c r="K14" s="11"/>
      <c r="L14" s="135"/>
      <c r="M14" s="11"/>
      <c r="N14" s="135"/>
      <c r="O14" s="11"/>
      <c r="P14" s="142"/>
      <c r="Q14" s="56"/>
      <c r="R14" s="142"/>
      <c r="S14" s="56"/>
      <c r="T14" s="142"/>
      <c r="U14" s="56"/>
      <c r="V14" s="142"/>
      <c r="W14" s="142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3" ht="12.75">
      <c r="A15" s="102" t="s">
        <v>18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1:23" ht="12.75">
      <c r="A16" s="4"/>
      <c r="B16" s="138"/>
      <c r="C16" s="21"/>
      <c r="D16" s="140"/>
      <c r="E16" s="20"/>
      <c r="F16" s="140"/>
      <c r="G16" s="20"/>
      <c r="H16" s="140"/>
      <c r="I16" s="20"/>
      <c r="J16" s="140"/>
      <c r="K16" s="20"/>
      <c r="L16" s="140"/>
      <c r="M16" s="20"/>
      <c r="N16" s="140"/>
      <c r="O16" s="20"/>
      <c r="P16" s="140"/>
      <c r="Q16" s="20"/>
      <c r="R16" s="140"/>
      <c r="S16" s="20"/>
      <c r="T16" s="140"/>
      <c r="U16" s="20"/>
      <c r="V16" s="140"/>
      <c r="W16" s="20"/>
    </row>
    <row r="17" spans="1:23" ht="12.75">
      <c r="A17" s="4" t="s">
        <v>10</v>
      </c>
      <c r="B17" s="138">
        <v>23920</v>
      </c>
      <c r="C17" s="21">
        <v>25560</v>
      </c>
      <c r="D17" s="140">
        <v>27029</v>
      </c>
      <c r="E17" s="20">
        <v>28915</v>
      </c>
      <c r="F17" s="140">
        <v>30958</v>
      </c>
      <c r="G17" s="20">
        <v>32729</v>
      </c>
      <c r="H17" s="140">
        <v>34208</v>
      </c>
      <c r="I17" s="20">
        <v>34663</v>
      </c>
      <c r="J17" s="140">
        <v>35458</v>
      </c>
      <c r="K17" s="20">
        <v>35211</v>
      </c>
      <c r="L17" s="140">
        <v>34328</v>
      </c>
      <c r="M17" s="20">
        <v>33791</v>
      </c>
      <c r="N17" s="140">
        <v>32954</v>
      </c>
      <c r="O17" s="20">
        <v>34052</v>
      </c>
      <c r="P17" s="140">
        <v>32763</v>
      </c>
      <c r="Q17" s="20">
        <v>31618</v>
      </c>
      <c r="R17" s="140">
        <v>31071</v>
      </c>
      <c r="S17" s="20">
        <v>30501</v>
      </c>
      <c r="T17" s="140">
        <v>29777</v>
      </c>
      <c r="U17" s="20">
        <v>30008</v>
      </c>
      <c r="V17" s="140">
        <v>30485</v>
      </c>
      <c r="W17" s="20">
        <v>31830</v>
      </c>
    </row>
    <row r="18" spans="1:23" ht="12.75">
      <c r="A18" s="4" t="s">
        <v>11</v>
      </c>
      <c r="B18" s="138">
        <v>1011</v>
      </c>
      <c r="C18" s="21">
        <v>803</v>
      </c>
      <c r="D18" s="140">
        <v>543</v>
      </c>
      <c r="E18" s="20">
        <v>835</v>
      </c>
      <c r="F18" s="140">
        <v>825</v>
      </c>
      <c r="G18" s="20">
        <v>656</v>
      </c>
      <c r="H18" s="140">
        <v>599</v>
      </c>
      <c r="I18" s="20">
        <v>638</v>
      </c>
      <c r="J18" s="140">
        <v>629</v>
      </c>
      <c r="K18" s="20">
        <v>602</v>
      </c>
      <c r="L18" s="140">
        <v>265</v>
      </c>
      <c r="M18" s="20">
        <v>-21</v>
      </c>
      <c r="N18" s="140">
        <v>496</v>
      </c>
      <c r="O18" s="20">
        <v>462</v>
      </c>
      <c r="P18" s="140">
        <v>-494</v>
      </c>
      <c r="Q18" s="20">
        <v>-623</v>
      </c>
      <c r="R18" s="140">
        <v>-282</v>
      </c>
      <c r="S18" s="20">
        <v>-173</v>
      </c>
      <c r="T18" s="140">
        <v>190</v>
      </c>
      <c r="U18" s="20">
        <v>440</v>
      </c>
      <c r="V18" s="140">
        <v>611</v>
      </c>
      <c r="W18" s="20">
        <v>748</v>
      </c>
    </row>
    <row r="19" spans="1:23" ht="12.75">
      <c r="A19" s="4" t="s">
        <v>12</v>
      </c>
      <c r="B19" s="138">
        <v>2528</v>
      </c>
      <c r="C19" s="21">
        <v>1874</v>
      </c>
      <c r="D19" s="140">
        <v>2135</v>
      </c>
      <c r="E19" s="20">
        <v>1931</v>
      </c>
      <c r="F19" s="140">
        <v>1483</v>
      </c>
      <c r="G19" s="20">
        <v>2012</v>
      </c>
      <c r="H19" s="140">
        <v>2234</v>
      </c>
      <c r="I19" s="20">
        <v>2318</v>
      </c>
      <c r="J19" s="140">
        <v>2115</v>
      </c>
      <c r="K19" s="20">
        <v>2131</v>
      </c>
      <c r="L19" s="140">
        <v>829</v>
      </c>
      <c r="M19" s="20">
        <v>2439</v>
      </c>
      <c r="N19" s="140">
        <v>1095</v>
      </c>
      <c r="O19" s="20">
        <v>640</v>
      </c>
      <c r="P19" s="140">
        <v>1660</v>
      </c>
      <c r="Q19" s="20">
        <v>1262</v>
      </c>
      <c r="R19" s="140">
        <v>1346</v>
      </c>
      <c r="S19" s="20">
        <v>1288</v>
      </c>
      <c r="T19" s="140">
        <v>1161</v>
      </c>
      <c r="U19" s="20">
        <v>1278</v>
      </c>
      <c r="V19" s="140">
        <v>825</v>
      </c>
      <c r="W19" s="20">
        <v>1346</v>
      </c>
    </row>
    <row r="20" spans="1:23" ht="12.75">
      <c r="A20" s="4" t="s">
        <v>13</v>
      </c>
      <c r="B20" s="138">
        <v>173</v>
      </c>
      <c r="C20" s="21">
        <v>286</v>
      </c>
      <c r="D20" s="140">
        <v>294</v>
      </c>
      <c r="E20" s="20">
        <v>409</v>
      </c>
      <c r="F20" s="140">
        <v>321</v>
      </c>
      <c r="G20" s="20">
        <v>371</v>
      </c>
      <c r="H20" s="140">
        <v>371</v>
      </c>
      <c r="I20" s="20">
        <v>319</v>
      </c>
      <c r="J20" s="140">
        <v>371</v>
      </c>
      <c r="K20" s="20">
        <v>365</v>
      </c>
      <c r="L20" s="140">
        <v>423</v>
      </c>
      <c r="M20" s="20">
        <v>472</v>
      </c>
      <c r="N20" s="140">
        <v>440</v>
      </c>
      <c r="O20" s="20">
        <v>451</v>
      </c>
      <c r="P20" s="140">
        <v>469</v>
      </c>
      <c r="Q20" s="20">
        <v>429</v>
      </c>
      <c r="R20" s="140">
        <v>393</v>
      </c>
      <c r="S20" s="20">
        <v>382</v>
      </c>
      <c r="T20" s="140">
        <v>401</v>
      </c>
      <c r="U20" s="20">
        <v>401</v>
      </c>
      <c r="V20" s="140">
        <v>379</v>
      </c>
      <c r="W20" s="20">
        <v>344</v>
      </c>
    </row>
    <row r="21" spans="1:23" ht="12.75">
      <c r="A21" s="4" t="s">
        <v>14</v>
      </c>
      <c r="B21" s="138">
        <v>19873</v>
      </c>
      <c r="C21" s="21">
        <v>20895</v>
      </c>
      <c r="D21" s="140">
        <v>22004</v>
      </c>
      <c r="E21" s="20">
        <v>22224</v>
      </c>
      <c r="F21" s="140">
        <v>22736</v>
      </c>
      <c r="G21" s="20">
        <v>23633</v>
      </c>
      <c r="H21" s="140">
        <v>24269</v>
      </c>
      <c r="I21" s="20">
        <v>24294</v>
      </c>
      <c r="J21" s="140">
        <v>25058</v>
      </c>
      <c r="K21" s="20">
        <v>24634</v>
      </c>
      <c r="L21" s="140">
        <v>25403</v>
      </c>
      <c r="M21" s="20">
        <v>26865</v>
      </c>
      <c r="N21" s="140">
        <v>25106</v>
      </c>
      <c r="O21" s="20">
        <v>25199</v>
      </c>
      <c r="P21" s="140">
        <v>23480</v>
      </c>
      <c r="Q21" s="20">
        <v>21323</v>
      </c>
      <c r="R21" s="140">
        <v>20187</v>
      </c>
      <c r="S21" s="20">
        <v>19291</v>
      </c>
      <c r="T21" s="140">
        <v>18826</v>
      </c>
      <c r="U21" s="20">
        <v>18770</v>
      </c>
      <c r="V21" s="140">
        <v>18745</v>
      </c>
      <c r="W21" s="20">
        <v>19769</v>
      </c>
    </row>
    <row r="22" spans="1:23" ht="12.75">
      <c r="A22" s="4" t="s">
        <v>15</v>
      </c>
      <c r="B22" s="138">
        <v>6008</v>
      </c>
      <c r="C22" s="21">
        <v>6237</v>
      </c>
      <c r="D22" s="140">
        <v>6457</v>
      </c>
      <c r="E22" s="20">
        <v>6851</v>
      </c>
      <c r="F22" s="140">
        <v>7178</v>
      </c>
      <c r="G22" s="20">
        <v>7522</v>
      </c>
      <c r="H22" s="140">
        <v>7949</v>
      </c>
      <c r="I22" s="20">
        <v>8184</v>
      </c>
      <c r="J22" s="140">
        <v>8366</v>
      </c>
      <c r="K22" s="20">
        <v>8646</v>
      </c>
      <c r="L22" s="140">
        <v>8462</v>
      </c>
      <c r="M22" s="20">
        <v>8465</v>
      </c>
      <c r="N22" s="140">
        <v>8141</v>
      </c>
      <c r="O22" s="20">
        <v>8322</v>
      </c>
      <c r="P22" s="140">
        <v>8018</v>
      </c>
      <c r="Q22" s="20">
        <v>8041</v>
      </c>
      <c r="R22" s="140">
        <v>8243</v>
      </c>
      <c r="S22" s="20">
        <v>8318</v>
      </c>
      <c r="T22" s="140">
        <v>8219</v>
      </c>
      <c r="U22" s="20">
        <v>8316</v>
      </c>
      <c r="V22" s="140">
        <v>8510</v>
      </c>
      <c r="W22" s="20">
        <v>8923</v>
      </c>
    </row>
    <row r="23" spans="1:23" ht="12.75">
      <c r="A23" s="4" t="s">
        <v>16</v>
      </c>
      <c r="B23" s="138">
        <v>677</v>
      </c>
      <c r="C23" s="21">
        <v>684</v>
      </c>
      <c r="D23" s="140">
        <v>754</v>
      </c>
      <c r="E23" s="20">
        <v>696</v>
      </c>
      <c r="F23" s="140">
        <v>760</v>
      </c>
      <c r="G23" s="20">
        <v>874</v>
      </c>
      <c r="H23" s="140">
        <v>1045</v>
      </c>
      <c r="I23" s="20">
        <v>883</v>
      </c>
      <c r="J23" s="140">
        <v>1082</v>
      </c>
      <c r="K23" s="20">
        <v>1000</v>
      </c>
      <c r="L23" s="140">
        <v>1085</v>
      </c>
      <c r="M23" s="20">
        <v>1165</v>
      </c>
      <c r="N23" s="140">
        <v>1121</v>
      </c>
      <c r="O23" s="20">
        <v>1054</v>
      </c>
      <c r="P23" s="140">
        <v>1124</v>
      </c>
      <c r="Q23" s="20">
        <v>1021</v>
      </c>
      <c r="R23" s="140">
        <v>913</v>
      </c>
      <c r="S23" s="20">
        <v>984</v>
      </c>
      <c r="T23" s="140">
        <v>1015</v>
      </c>
      <c r="U23" s="20">
        <v>1013</v>
      </c>
      <c r="V23" s="140">
        <v>966</v>
      </c>
      <c r="W23" s="20">
        <v>926</v>
      </c>
    </row>
    <row r="24" spans="1:23" ht="12.75">
      <c r="A24" s="26" t="s">
        <v>17</v>
      </c>
      <c r="B24" s="139">
        <v>-948</v>
      </c>
      <c r="C24" s="49">
        <v>-899</v>
      </c>
      <c r="D24" s="141">
        <v>-300</v>
      </c>
      <c r="E24" s="28">
        <v>649</v>
      </c>
      <c r="F24" s="141">
        <v>1263</v>
      </c>
      <c r="G24" s="28">
        <v>2427</v>
      </c>
      <c r="H24" s="141">
        <v>2951</v>
      </c>
      <c r="I24" s="28">
        <v>3302</v>
      </c>
      <c r="J24" s="141">
        <v>2808</v>
      </c>
      <c r="K24" s="28">
        <v>2825</v>
      </c>
      <c r="L24" s="141">
        <v>365</v>
      </c>
      <c r="M24" s="28">
        <v>228</v>
      </c>
      <c r="N24" s="141">
        <v>-375</v>
      </c>
      <c r="O24" s="28">
        <v>106</v>
      </c>
      <c r="P24" s="141">
        <v>2765</v>
      </c>
      <c r="Q24" s="28">
        <v>3546</v>
      </c>
      <c r="R24" s="141">
        <v>3749</v>
      </c>
      <c r="S24" s="28">
        <v>3751</v>
      </c>
      <c r="T24" s="141">
        <v>3089</v>
      </c>
      <c r="U24" s="28">
        <v>3148</v>
      </c>
      <c r="V24" s="141">
        <v>2857</v>
      </c>
      <c r="W24" s="28">
        <v>3154</v>
      </c>
    </row>
    <row r="25" spans="1:256" ht="12.75">
      <c r="A25" s="4"/>
      <c r="B25" s="138"/>
      <c r="C25" s="21"/>
      <c r="D25" s="135"/>
      <c r="E25" s="11"/>
      <c r="F25" s="135"/>
      <c r="G25" s="11"/>
      <c r="H25" s="135"/>
      <c r="I25" s="11"/>
      <c r="J25" s="143"/>
      <c r="K25" s="11"/>
      <c r="L25" s="135"/>
      <c r="M25" s="11"/>
      <c r="N25" s="135"/>
      <c r="O25" s="11"/>
      <c r="P25" s="142"/>
      <c r="Q25" s="56"/>
      <c r="R25" s="142"/>
      <c r="S25" s="56"/>
      <c r="T25" s="142"/>
      <c r="U25" s="56"/>
      <c r="V25" s="142"/>
      <c r="W25" s="142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3" ht="12.75">
      <c r="A26" s="102" t="s">
        <v>19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3" ht="12.75">
      <c r="A27" s="4"/>
      <c r="B27" s="138"/>
      <c r="C27" s="21"/>
      <c r="D27" s="140"/>
      <c r="E27" s="20"/>
      <c r="F27" s="140"/>
      <c r="G27" s="20"/>
      <c r="H27" s="140"/>
      <c r="I27" s="20"/>
      <c r="J27" s="140"/>
      <c r="K27" s="20"/>
      <c r="L27" s="140"/>
      <c r="M27" s="20"/>
      <c r="N27" s="140"/>
      <c r="O27" s="20"/>
      <c r="P27" s="140"/>
      <c r="Q27" s="20"/>
      <c r="R27" s="140"/>
      <c r="S27" s="20"/>
      <c r="T27" s="140"/>
      <c r="U27" s="20"/>
      <c r="V27" s="140"/>
      <c r="W27" s="20"/>
    </row>
    <row r="28" spans="1:23" ht="12.75">
      <c r="A28" s="4" t="s">
        <v>10</v>
      </c>
      <c r="B28" s="138">
        <v>26816</v>
      </c>
      <c r="C28" s="21">
        <v>35451</v>
      </c>
      <c r="D28" s="140">
        <v>39936</v>
      </c>
      <c r="E28" s="20">
        <v>46325</v>
      </c>
      <c r="F28" s="140">
        <v>55392</v>
      </c>
      <c r="G28" s="20">
        <v>62917</v>
      </c>
      <c r="H28" s="140">
        <v>65890</v>
      </c>
      <c r="I28" s="20">
        <v>73788</v>
      </c>
      <c r="J28" s="140">
        <v>70815</v>
      </c>
      <c r="K28" s="20">
        <v>61554</v>
      </c>
      <c r="L28" s="140">
        <v>54829</v>
      </c>
      <c r="M28" s="20">
        <v>81409</v>
      </c>
      <c r="N28" s="140">
        <v>90592</v>
      </c>
      <c r="O28" s="20">
        <v>74368</v>
      </c>
      <c r="P28" s="140">
        <v>70376</v>
      </c>
      <c r="Q28" s="20">
        <v>85756</v>
      </c>
      <c r="R28" s="140">
        <v>110963</v>
      </c>
      <c r="S28" s="20">
        <v>115504</v>
      </c>
      <c r="T28" s="140">
        <v>103177</v>
      </c>
      <c r="U28" s="20">
        <v>99280</v>
      </c>
      <c r="V28" s="140">
        <v>102609</v>
      </c>
      <c r="W28" s="20">
        <v>106654</v>
      </c>
    </row>
    <row r="29" spans="1:23" ht="12.75">
      <c r="A29" s="4" t="s">
        <v>20</v>
      </c>
      <c r="B29" s="138">
        <v>23984</v>
      </c>
      <c r="C29" s="21">
        <v>31116</v>
      </c>
      <c r="D29" s="140">
        <v>26957</v>
      </c>
      <c r="E29" s="20">
        <v>29211</v>
      </c>
      <c r="F29" s="140">
        <v>31820</v>
      </c>
      <c r="G29" s="20">
        <v>43064</v>
      </c>
      <c r="H29" s="140">
        <v>39828</v>
      </c>
      <c r="I29" s="20">
        <v>41361</v>
      </c>
      <c r="J29" s="140">
        <v>18561</v>
      </c>
      <c r="K29" s="20">
        <v>-10097</v>
      </c>
      <c r="L29" s="140">
        <v>-22506</v>
      </c>
      <c r="M29" s="20">
        <v>40974</v>
      </c>
      <c r="N29" s="140">
        <v>32329</v>
      </c>
      <c r="O29" s="20">
        <v>2644</v>
      </c>
      <c r="P29" s="140">
        <v>10125</v>
      </c>
      <c r="Q29" s="20">
        <v>30143</v>
      </c>
      <c r="R29" s="140">
        <v>60288</v>
      </c>
      <c r="S29" s="20">
        <v>53516</v>
      </c>
      <c r="T29" s="140">
        <v>48849</v>
      </c>
      <c r="U29" s="20">
        <v>38503</v>
      </c>
      <c r="V29" s="140">
        <v>25442</v>
      </c>
      <c r="W29" s="20">
        <v>54251</v>
      </c>
    </row>
    <row r="30" spans="1:23" ht="12.75">
      <c r="A30" s="4" t="s">
        <v>12</v>
      </c>
      <c r="B30" s="138">
        <v>8232</v>
      </c>
      <c r="C30" s="21">
        <v>8067</v>
      </c>
      <c r="D30" s="140">
        <v>5432</v>
      </c>
      <c r="E30" s="20">
        <v>3504</v>
      </c>
      <c r="F30" s="140">
        <v>2456</v>
      </c>
      <c r="G30" s="20">
        <v>11078</v>
      </c>
      <c r="H30" s="140">
        <v>14082</v>
      </c>
      <c r="I30" s="20">
        <v>17745</v>
      </c>
      <c r="J30" s="140">
        <v>13017</v>
      </c>
      <c r="K30" s="20">
        <v>8704</v>
      </c>
      <c r="L30" s="140">
        <v>-10642</v>
      </c>
      <c r="M30" s="20">
        <v>24406</v>
      </c>
      <c r="N30" s="140">
        <v>13014</v>
      </c>
      <c r="O30" s="20">
        <v>3338</v>
      </c>
      <c r="P30" s="140">
        <v>25820</v>
      </c>
      <c r="Q30" s="20">
        <v>18806</v>
      </c>
      <c r="R30" s="140">
        <v>21166</v>
      </c>
      <c r="S30" s="20">
        <v>16482</v>
      </c>
      <c r="T30" s="140">
        <v>17130</v>
      </c>
      <c r="U30" s="20">
        <v>18775</v>
      </c>
      <c r="V30" s="140">
        <v>1220</v>
      </c>
      <c r="W30" s="20">
        <v>34489</v>
      </c>
    </row>
    <row r="31" spans="1:23" ht="12.75">
      <c r="A31" s="4" t="s">
        <v>13</v>
      </c>
      <c r="B31" s="138">
        <v>109</v>
      </c>
      <c r="C31" s="21">
        <v>96</v>
      </c>
      <c r="D31" s="140">
        <v>169</v>
      </c>
      <c r="E31" s="20">
        <v>371</v>
      </c>
      <c r="F31" s="140">
        <v>659</v>
      </c>
      <c r="G31" s="20">
        <v>764</v>
      </c>
      <c r="H31" s="140">
        <v>844</v>
      </c>
      <c r="I31" s="20">
        <v>1001</v>
      </c>
      <c r="J31" s="140">
        <v>967</v>
      </c>
      <c r="K31" s="20">
        <v>1068</v>
      </c>
      <c r="L31" s="140">
        <v>1104</v>
      </c>
      <c r="M31" s="20">
        <v>976</v>
      </c>
      <c r="N31" s="140">
        <v>1044</v>
      </c>
      <c r="O31" s="20">
        <v>978</v>
      </c>
      <c r="P31" s="140">
        <v>1091</v>
      </c>
      <c r="Q31" s="20">
        <v>1212</v>
      </c>
      <c r="R31" s="140">
        <v>1388</v>
      </c>
      <c r="S31" s="20">
        <v>1943</v>
      </c>
      <c r="T31" s="140">
        <v>2223</v>
      </c>
      <c r="U31" s="20">
        <v>2421</v>
      </c>
      <c r="V31" s="140">
        <v>2692</v>
      </c>
      <c r="W31" s="20">
        <v>3012</v>
      </c>
    </row>
    <row r="32" spans="1:23" ht="12.75">
      <c r="A32" s="4" t="s">
        <v>14</v>
      </c>
      <c r="B32" s="138">
        <v>7344</v>
      </c>
      <c r="C32" s="21">
        <v>8639</v>
      </c>
      <c r="D32" s="140">
        <v>13579</v>
      </c>
      <c r="E32" s="20">
        <v>16016</v>
      </c>
      <c r="F32" s="140">
        <v>21723</v>
      </c>
      <c r="G32" s="20">
        <v>25361</v>
      </c>
      <c r="H32" s="140">
        <v>34557</v>
      </c>
      <c r="I32" s="20">
        <v>43942</v>
      </c>
      <c r="J32" s="140">
        <v>58913</v>
      </c>
      <c r="K32" s="20">
        <v>74376</v>
      </c>
      <c r="L32" s="140">
        <v>65684</v>
      </c>
      <c r="M32" s="20">
        <v>57342</v>
      </c>
      <c r="N32" s="140">
        <v>66999</v>
      </c>
      <c r="O32" s="20">
        <v>74177</v>
      </c>
      <c r="P32" s="140">
        <v>75296</v>
      </c>
      <c r="Q32" s="20">
        <v>66999</v>
      </c>
      <c r="R32" s="140">
        <v>64651</v>
      </c>
      <c r="S32" s="20">
        <v>71239</v>
      </c>
      <c r="T32" s="140">
        <v>63383</v>
      </c>
      <c r="U32" s="20">
        <v>71749</v>
      </c>
      <c r="V32" s="140">
        <v>73190</v>
      </c>
      <c r="W32" s="20">
        <v>76117</v>
      </c>
    </row>
    <row r="33" spans="1:23" ht="12.75">
      <c r="A33" s="4" t="s">
        <v>15</v>
      </c>
      <c r="B33" s="138">
        <v>2649</v>
      </c>
      <c r="C33" s="21">
        <v>2930</v>
      </c>
      <c r="D33" s="140">
        <v>3334</v>
      </c>
      <c r="E33" s="20">
        <v>3357</v>
      </c>
      <c r="F33" s="140">
        <v>3470</v>
      </c>
      <c r="G33" s="20">
        <v>3824</v>
      </c>
      <c r="H33" s="140">
        <v>3978</v>
      </c>
      <c r="I33" s="20">
        <v>4383</v>
      </c>
      <c r="J33" s="140">
        <v>4979</v>
      </c>
      <c r="K33" s="20">
        <v>4744</v>
      </c>
      <c r="L33" s="140">
        <v>4111</v>
      </c>
      <c r="M33" s="20">
        <v>4169</v>
      </c>
      <c r="N33" s="140">
        <v>4399</v>
      </c>
      <c r="O33" s="20">
        <v>3961</v>
      </c>
      <c r="P33" s="140">
        <v>3521</v>
      </c>
      <c r="Q33" s="20">
        <v>3684</v>
      </c>
      <c r="R33" s="140">
        <v>3884</v>
      </c>
      <c r="S33" s="20">
        <v>4064</v>
      </c>
      <c r="T33" s="140">
        <v>3994</v>
      </c>
      <c r="U33" s="20">
        <v>4033</v>
      </c>
      <c r="V33" s="140">
        <v>4002</v>
      </c>
      <c r="W33" s="20">
        <v>4046</v>
      </c>
    </row>
    <row r="34" spans="1:23" ht="12.75">
      <c r="A34" s="4" t="s">
        <v>16</v>
      </c>
      <c r="B34" s="138">
        <v>147</v>
      </c>
      <c r="C34" s="21">
        <v>118</v>
      </c>
      <c r="D34" s="140">
        <v>188</v>
      </c>
      <c r="E34" s="20">
        <v>201</v>
      </c>
      <c r="F34" s="140">
        <v>328</v>
      </c>
      <c r="G34" s="20">
        <v>782</v>
      </c>
      <c r="H34" s="140">
        <v>385</v>
      </c>
      <c r="I34" s="20">
        <v>358</v>
      </c>
      <c r="J34" s="140">
        <v>352</v>
      </c>
      <c r="K34" s="20">
        <v>631</v>
      </c>
      <c r="L34" s="140">
        <v>950</v>
      </c>
      <c r="M34" s="20">
        <v>1064</v>
      </c>
      <c r="N34" s="140">
        <v>1190</v>
      </c>
      <c r="O34" s="20">
        <v>1218</v>
      </c>
      <c r="P34" s="140">
        <v>1413</v>
      </c>
      <c r="Q34" s="20">
        <v>1604</v>
      </c>
      <c r="R34" s="140">
        <v>1831</v>
      </c>
      <c r="S34" s="20">
        <v>2346</v>
      </c>
      <c r="T34" s="140">
        <v>2604</v>
      </c>
      <c r="U34" s="20">
        <v>2828</v>
      </c>
      <c r="V34" s="140">
        <v>3062</v>
      </c>
      <c r="W34" s="20">
        <v>3373</v>
      </c>
    </row>
    <row r="35" spans="1:23" ht="12.75">
      <c r="A35" s="26" t="s">
        <v>17</v>
      </c>
      <c r="B35" s="139">
        <v>1033</v>
      </c>
      <c r="C35" s="49">
        <v>811</v>
      </c>
      <c r="D35" s="141">
        <v>1479</v>
      </c>
      <c r="E35" s="28">
        <v>1415</v>
      </c>
      <c r="F35" s="141">
        <v>1166</v>
      </c>
      <c r="G35" s="28">
        <v>1728</v>
      </c>
      <c r="H35" s="141">
        <v>2068</v>
      </c>
      <c r="I35" s="28">
        <v>2490</v>
      </c>
      <c r="J35" s="141">
        <v>1995</v>
      </c>
      <c r="K35" s="28">
        <v>1672</v>
      </c>
      <c r="L35" s="141">
        <v>-2948</v>
      </c>
      <c r="M35" s="28">
        <v>3242</v>
      </c>
      <c r="N35" s="141">
        <v>-267</v>
      </c>
      <c r="O35" s="28">
        <v>-3316</v>
      </c>
      <c r="P35" s="141">
        <v>6931</v>
      </c>
      <c r="Q35" s="28">
        <v>3344</v>
      </c>
      <c r="R35" s="141">
        <v>2864</v>
      </c>
      <c r="S35" s="28">
        <v>2765</v>
      </c>
      <c r="T35" s="141">
        <v>3700</v>
      </c>
      <c r="U35" s="28">
        <v>3363</v>
      </c>
      <c r="V35" s="141">
        <v>825</v>
      </c>
      <c r="W35" s="28">
        <v>6368</v>
      </c>
    </row>
    <row r="36" spans="1:247" ht="12.75">
      <c r="A36" s="4"/>
      <c r="B36" s="138"/>
      <c r="C36" s="21"/>
      <c r="D36" s="135"/>
      <c r="E36" s="11"/>
      <c r="F36" s="135"/>
      <c r="G36" s="11"/>
      <c r="H36" s="135"/>
      <c r="I36" s="11"/>
      <c r="J36" s="135"/>
      <c r="K36" s="11"/>
      <c r="L36" s="135"/>
      <c r="M36" s="11"/>
      <c r="N36" s="135"/>
      <c r="O36" s="11"/>
      <c r="P36" s="142"/>
      <c r="Q36" s="56"/>
      <c r="R36" s="142"/>
      <c r="S36" s="56"/>
      <c r="T36" s="142"/>
      <c r="U36" s="56"/>
      <c r="V36" s="142"/>
      <c r="W36" s="56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</row>
    <row r="37" spans="1:23" ht="12.75">
      <c r="A37" s="102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spans="1:23" ht="12.75">
      <c r="A38" s="4"/>
      <c r="B38" s="138"/>
      <c r="C38" s="21"/>
      <c r="D38" s="140"/>
      <c r="E38" s="20"/>
      <c r="F38" s="140"/>
      <c r="G38" s="20"/>
      <c r="H38" s="140"/>
      <c r="I38" s="20"/>
      <c r="J38" s="140"/>
      <c r="K38" s="11"/>
      <c r="L38" s="142"/>
      <c r="M38" s="56"/>
      <c r="N38" s="142"/>
      <c r="O38" s="56"/>
      <c r="P38" s="142"/>
      <c r="Q38" s="56"/>
      <c r="R38" s="142"/>
      <c r="S38" s="56"/>
      <c r="T38" s="142"/>
      <c r="U38" s="56"/>
      <c r="V38" s="142"/>
      <c r="W38" s="56"/>
    </row>
    <row r="39" spans="1:23" ht="12.75">
      <c r="A39" s="83" t="s">
        <v>22</v>
      </c>
      <c r="B39" s="138">
        <v>788</v>
      </c>
      <c r="C39" s="21">
        <v>607</v>
      </c>
      <c r="D39" s="140">
        <v>705</v>
      </c>
      <c r="E39" s="20">
        <v>629</v>
      </c>
      <c r="F39" s="140">
        <v>401</v>
      </c>
      <c r="G39" s="20">
        <v>518</v>
      </c>
      <c r="H39" s="140">
        <v>810</v>
      </c>
      <c r="I39" s="20">
        <v>894</v>
      </c>
      <c r="J39" s="140">
        <v>777</v>
      </c>
      <c r="K39" s="20">
        <v>911</v>
      </c>
      <c r="L39" s="140">
        <v>-416</v>
      </c>
      <c r="M39" s="20">
        <v>939</v>
      </c>
      <c r="N39" s="140">
        <v>201</v>
      </c>
      <c r="O39" s="20">
        <v>-734</v>
      </c>
      <c r="P39" s="140">
        <v>94</v>
      </c>
      <c r="Q39" s="20">
        <v>825</v>
      </c>
      <c r="R39" s="140">
        <v>925</v>
      </c>
      <c r="S39" s="20">
        <v>860</v>
      </c>
      <c r="T39" s="140">
        <v>1121</v>
      </c>
      <c r="U39" s="20">
        <v>1395</v>
      </c>
      <c r="V39" s="140">
        <v>1319</v>
      </c>
      <c r="W39" s="20">
        <v>1658</v>
      </c>
    </row>
    <row r="40" spans="1:23" ht="12.75">
      <c r="A40" s="83" t="s">
        <v>23</v>
      </c>
      <c r="B40" s="138">
        <v>765</v>
      </c>
      <c r="C40" s="21">
        <v>593</v>
      </c>
      <c r="D40" s="140">
        <v>876</v>
      </c>
      <c r="E40" s="20">
        <v>436</v>
      </c>
      <c r="F40" s="140">
        <v>726</v>
      </c>
      <c r="G40" s="20">
        <v>868</v>
      </c>
      <c r="H40" s="140">
        <v>1127</v>
      </c>
      <c r="I40" s="20">
        <v>1179</v>
      </c>
      <c r="J40" s="140">
        <v>1238</v>
      </c>
      <c r="K40" s="20">
        <v>980</v>
      </c>
      <c r="L40" s="140">
        <v>462</v>
      </c>
      <c r="M40" s="20">
        <v>1177</v>
      </c>
      <c r="N40" s="140">
        <v>839</v>
      </c>
      <c r="O40" s="20">
        <v>265</v>
      </c>
      <c r="P40" s="140">
        <v>1626</v>
      </c>
      <c r="Q40" s="20">
        <v>1444</v>
      </c>
      <c r="R40" s="140">
        <v>1917</v>
      </c>
      <c r="S40" s="20">
        <v>1821</v>
      </c>
      <c r="T40" s="140">
        <v>1824</v>
      </c>
      <c r="U40" s="20">
        <v>1773</v>
      </c>
      <c r="V40" s="140">
        <v>1442</v>
      </c>
      <c r="W40" s="20">
        <v>2202</v>
      </c>
    </row>
    <row r="41" spans="1:23" ht="12.75">
      <c r="A41" s="4" t="s">
        <v>24</v>
      </c>
      <c r="B41" s="138">
        <v>-131</v>
      </c>
      <c r="C41" s="21">
        <v>168</v>
      </c>
      <c r="D41" s="140">
        <v>-394</v>
      </c>
      <c r="E41" s="20">
        <v>-2</v>
      </c>
      <c r="F41" s="140">
        <v>-872</v>
      </c>
      <c r="G41" s="20">
        <v>-951</v>
      </c>
      <c r="H41" s="140">
        <v>-1016</v>
      </c>
      <c r="I41" s="20">
        <v>-862</v>
      </c>
      <c r="J41" s="140">
        <v>-1062</v>
      </c>
      <c r="K41" s="20">
        <v>-957</v>
      </c>
      <c r="L41" s="140">
        <v>-1601</v>
      </c>
      <c r="M41" s="20">
        <v>-1244</v>
      </c>
      <c r="N41" s="140">
        <v>-1763</v>
      </c>
      <c r="O41" s="20">
        <v>-1551</v>
      </c>
      <c r="P41" s="140">
        <v>-1922</v>
      </c>
      <c r="Q41" s="20">
        <v>-2182</v>
      </c>
      <c r="R41" s="140">
        <v>-2064</v>
      </c>
      <c r="S41" s="20">
        <v>-2104</v>
      </c>
      <c r="T41" s="140">
        <v>-2251</v>
      </c>
      <c r="U41" s="20">
        <v>-2361</v>
      </c>
      <c r="V41" s="140">
        <v>-2483</v>
      </c>
      <c r="W41" s="20">
        <v>-2690</v>
      </c>
    </row>
    <row r="42" spans="1:23" ht="12.75">
      <c r="A42" s="26" t="s">
        <v>25</v>
      </c>
      <c r="B42" s="139">
        <v>1507</v>
      </c>
      <c r="C42" s="49">
        <v>1280</v>
      </c>
      <c r="D42" s="141">
        <v>2366</v>
      </c>
      <c r="E42" s="28">
        <v>3127</v>
      </c>
      <c r="F42" s="141">
        <v>2684</v>
      </c>
      <c r="G42" s="28">
        <v>4590</v>
      </c>
      <c r="H42" s="141">
        <v>5940</v>
      </c>
      <c r="I42" s="28">
        <v>7003</v>
      </c>
      <c r="J42" s="141">
        <v>5757</v>
      </c>
      <c r="K42" s="28">
        <v>5431</v>
      </c>
      <c r="L42" s="141">
        <v>-4138</v>
      </c>
      <c r="M42" s="28">
        <v>4342</v>
      </c>
      <c r="N42" s="141">
        <v>-1365</v>
      </c>
      <c r="O42" s="28">
        <v>-5230</v>
      </c>
      <c r="P42" s="141">
        <v>9494</v>
      </c>
      <c r="Q42" s="28">
        <v>6978</v>
      </c>
      <c r="R42" s="141">
        <v>7391</v>
      </c>
      <c r="S42" s="28">
        <v>7093</v>
      </c>
      <c r="T42" s="141">
        <v>7483</v>
      </c>
      <c r="U42" s="28">
        <v>7317</v>
      </c>
      <c r="V42" s="141">
        <v>3960</v>
      </c>
      <c r="W42" s="28">
        <v>10692</v>
      </c>
    </row>
    <row r="43" spans="1:23" ht="12.75">
      <c r="A43" s="26" t="s">
        <v>26</v>
      </c>
      <c r="B43" s="139">
        <v>950</v>
      </c>
      <c r="C43" s="49">
        <v>1398</v>
      </c>
      <c r="D43" s="141">
        <v>1067</v>
      </c>
      <c r="E43" s="28">
        <v>1204</v>
      </c>
      <c r="F43" s="141">
        <v>2262</v>
      </c>
      <c r="G43" s="28">
        <v>1132</v>
      </c>
      <c r="H43" s="141">
        <v>1027</v>
      </c>
      <c r="I43" s="28">
        <v>691</v>
      </c>
      <c r="J43" s="141">
        <v>941</v>
      </c>
      <c r="K43" s="28">
        <v>1476</v>
      </c>
      <c r="L43" s="141">
        <v>751</v>
      </c>
      <c r="M43" s="28">
        <v>840</v>
      </c>
      <c r="N43" s="141">
        <v>614</v>
      </c>
      <c r="O43" s="28">
        <v>478</v>
      </c>
      <c r="P43" s="141">
        <v>-28</v>
      </c>
      <c r="Q43" s="28">
        <v>1314</v>
      </c>
      <c r="R43" s="141">
        <v>961</v>
      </c>
      <c r="S43" s="28">
        <v>1010</v>
      </c>
      <c r="T43" s="141">
        <v>223</v>
      </c>
      <c r="U43" s="28">
        <v>459</v>
      </c>
      <c r="V43" s="141">
        <v>541</v>
      </c>
      <c r="W43" s="28">
        <v>533</v>
      </c>
    </row>
    <row r="44" spans="1:23" ht="12.75">
      <c r="A44" s="4" t="s">
        <v>27</v>
      </c>
      <c r="B44" s="138">
        <v>1275</v>
      </c>
      <c r="C44" s="21">
        <v>1195</v>
      </c>
      <c r="D44" s="140">
        <v>1390</v>
      </c>
      <c r="E44" s="20">
        <v>1454</v>
      </c>
      <c r="F44" s="140">
        <v>1436</v>
      </c>
      <c r="G44" s="20">
        <v>1929</v>
      </c>
      <c r="H44" s="140">
        <v>1731</v>
      </c>
      <c r="I44" s="20">
        <v>1837</v>
      </c>
      <c r="J44" s="140">
        <v>1537</v>
      </c>
      <c r="K44" s="20">
        <v>1558</v>
      </c>
      <c r="L44" s="140">
        <v>-1407</v>
      </c>
      <c r="M44" s="20">
        <v>1312</v>
      </c>
      <c r="N44" s="140">
        <v>-48</v>
      </c>
      <c r="O44" s="20">
        <v>-1099</v>
      </c>
      <c r="P44" s="140">
        <v>3696</v>
      </c>
      <c r="Q44" s="20">
        <v>3062</v>
      </c>
      <c r="R44" s="140">
        <v>2405</v>
      </c>
      <c r="S44" s="20">
        <v>2395</v>
      </c>
      <c r="T44" s="140">
        <v>2006</v>
      </c>
      <c r="U44" s="20">
        <v>1800</v>
      </c>
      <c r="V44" s="140">
        <v>335</v>
      </c>
      <c r="W44" s="20">
        <v>2566</v>
      </c>
    </row>
    <row r="45" spans="1:23" s="25" customFormat="1" ht="13.5" thickBot="1">
      <c r="A45" s="81" t="s">
        <v>28</v>
      </c>
      <c r="B45" s="144">
        <v>1182</v>
      </c>
      <c r="C45" s="23">
        <v>1483</v>
      </c>
      <c r="D45" s="145">
        <v>2043</v>
      </c>
      <c r="E45" s="24">
        <v>2877</v>
      </c>
      <c r="F45" s="145">
        <v>3510</v>
      </c>
      <c r="G45" s="24">
        <v>3793</v>
      </c>
      <c r="H45" s="145">
        <v>5236</v>
      </c>
      <c r="I45" s="24">
        <v>5857</v>
      </c>
      <c r="J45" s="145">
        <v>5161</v>
      </c>
      <c r="K45" s="24">
        <v>5349</v>
      </c>
      <c r="L45" s="145">
        <v>-1980</v>
      </c>
      <c r="M45" s="24">
        <v>3870</v>
      </c>
      <c r="N45" s="145">
        <v>-703</v>
      </c>
      <c r="O45" s="24">
        <v>-3653</v>
      </c>
      <c r="P45" s="145">
        <v>5770</v>
      </c>
      <c r="Q45" s="24">
        <v>5231</v>
      </c>
      <c r="R45" s="145">
        <v>5947</v>
      </c>
      <c r="S45" s="24">
        <v>5709</v>
      </c>
      <c r="T45" s="145">
        <v>5700</v>
      </c>
      <c r="U45" s="24">
        <v>5975</v>
      </c>
      <c r="V45" s="145">
        <v>4166</v>
      </c>
      <c r="W45" s="24">
        <v>8659</v>
      </c>
    </row>
    <row r="46" spans="1:256" ht="12" customHeight="1">
      <c r="A46" s="7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5"/>
      <c r="Q46" s="85"/>
      <c r="R46" s="85"/>
      <c r="S46" s="85"/>
      <c r="T46" s="85"/>
      <c r="U46" s="85"/>
      <c r="V46" s="85"/>
      <c r="W46" s="8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" customHeight="1">
      <c r="A47" s="76" t="s">
        <v>29</v>
      </c>
      <c r="B47" s="146">
        <v>-33</v>
      </c>
      <c r="C47" s="82">
        <v>22</v>
      </c>
      <c r="D47" s="146">
        <v>171</v>
      </c>
      <c r="E47" s="82">
        <v>1306</v>
      </c>
      <c r="F47" s="146">
        <v>1968</v>
      </c>
      <c r="G47" s="82">
        <v>1646</v>
      </c>
      <c r="H47" s="146">
        <v>2544</v>
      </c>
      <c r="I47" s="82">
        <v>2829</v>
      </c>
      <c r="J47" s="146">
        <v>2430</v>
      </c>
      <c r="K47" s="82">
        <v>2802</v>
      </c>
      <c r="L47" s="146">
        <v>-167</v>
      </c>
      <c r="M47" s="82">
        <v>63</v>
      </c>
      <c r="N47" s="146">
        <v>-998</v>
      </c>
      <c r="O47" s="82">
        <v>-1016</v>
      </c>
      <c r="P47" s="146">
        <v>641</v>
      </c>
      <c r="Q47" s="86">
        <v>2125</v>
      </c>
      <c r="R47" s="146">
        <v>2448</v>
      </c>
      <c r="S47" s="86">
        <v>1956</v>
      </c>
      <c r="T47" s="146">
        <v>2114</v>
      </c>
      <c r="U47" s="86">
        <v>2439</v>
      </c>
      <c r="V47" s="146">
        <v>2183</v>
      </c>
      <c r="W47" s="86">
        <v>2668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" customHeight="1">
      <c r="A48" s="76" t="s">
        <v>30</v>
      </c>
      <c r="B48" s="146">
        <v>1296</v>
      </c>
      <c r="C48" s="82">
        <v>1594</v>
      </c>
      <c r="D48" s="146">
        <v>1836</v>
      </c>
      <c r="E48" s="82">
        <v>1435</v>
      </c>
      <c r="F48" s="146">
        <v>1483</v>
      </c>
      <c r="G48" s="82">
        <v>1888</v>
      </c>
      <c r="H48" s="146">
        <v>2520</v>
      </c>
      <c r="I48" s="82">
        <v>2865</v>
      </c>
      <c r="J48" s="146">
        <v>2686</v>
      </c>
      <c r="K48" s="82">
        <v>2490</v>
      </c>
      <c r="L48" s="146">
        <v>-1813</v>
      </c>
      <c r="M48" s="82">
        <v>3807</v>
      </c>
      <c r="N48" s="146">
        <v>295</v>
      </c>
      <c r="O48" s="82">
        <v>-2637</v>
      </c>
      <c r="P48" s="146">
        <v>5129</v>
      </c>
      <c r="Q48" s="86">
        <v>3105</v>
      </c>
      <c r="R48" s="146">
        <v>3498</v>
      </c>
      <c r="S48" s="86">
        <v>3753</v>
      </c>
      <c r="T48" s="146">
        <v>3586</v>
      </c>
      <c r="U48" s="86">
        <v>3536</v>
      </c>
      <c r="V48" s="146">
        <v>1983</v>
      </c>
      <c r="W48" s="86">
        <v>5991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" customHeight="1">
      <c r="A49" s="75"/>
      <c r="B49" s="60"/>
      <c r="C49" s="60"/>
      <c r="D49" s="60"/>
      <c r="E49" s="60"/>
      <c r="F49" s="60"/>
      <c r="G49" s="60"/>
      <c r="H49" s="60"/>
      <c r="I49" s="78"/>
      <c r="J49" s="78"/>
      <c r="K49" s="78"/>
      <c r="L49" s="78"/>
      <c r="M49" s="78"/>
      <c r="N49" s="78"/>
      <c r="O49" s="78"/>
      <c r="P49" s="87"/>
      <c r="Q49" s="87"/>
      <c r="R49" s="87"/>
      <c r="S49" s="87"/>
      <c r="T49" s="87"/>
      <c r="U49" s="126"/>
      <c r="V49" s="87"/>
      <c r="W49" s="12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" customHeight="1">
      <c r="A50" s="76" t="s">
        <v>2</v>
      </c>
      <c r="B50" s="147">
        <v>0.048</v>
      </c>
      <c r="C50" s="27">
        <v>0.05326676484321684</v>
      </c>
      <c r="D50" s="147">
        <v>0.06684334511189635</v>
      </c>
      <c r="E50" s="27">
        <v>0.0889761709629034</v>
      </c>
      <c r="F50" s="147">
        <v>0.10619147745321977</v>
      </c>
      <c r="G50" s="27">
        <v>0.10618701007838746</v>
      </c>
      <c r="H50" s="147">
        <v>0.13583593841204777</v>
      </c>
      <c r="I50" s="79">
        <v>0.13783122323151503</v>
      </c>
      <c r="J50" s="148">
        <v>0.1139545153455509</v>
      </c>
      <c r="K50" s="79">
        <v>0.12464318586957789</v>
      </c>
      <c r="L50" s="148">
        <v>-0.04736558818252497</v>
      </c>
      <c r="M50" s="79">
        <v>0.08520006604656283</v>
      </c>
      <c r="N50" s="148">
        <f>+N45/(('Balance sheet'!N6+'Balance sheet'!M6-'Balance sheet'!M9-'Balance sheet'!N9)/2)</f>
        <v>-0.014167817088039984</v>
      </c>
      <c r="O50" s="88">
        <f>+O45/(('Balance sheet'!O6+'Balance sheet'!N6-'Balance sheet'!N9-'Balance sheet'!O9)/2)</f>
        <v>-0.07102362568343064</v>
      </c>
      <c r="P50" s="148">
        <f>+P45/(('Balance sheet'!P6+'Balance sheet'!O6-'Balance sheet'!O9-'Balance sheet'!P9)/2)</f>
        <v>0.11469556419572509</v>
      </c>
      <c r="Q50" s="88">
        <f>+Q45/(('Balance sheet'!Q6+'Balance sheet'!P6-'Balance sheet'!P9-'Balance sheet'!Q9)/2)</f>
        <v>0.09737074782446833</v>
      </c>
      <c r="R50" s="148">
        <f>+R45/(('Balance sheet'!R6+'Balance sheet'!Q6-'Balance sheet'!Q9-'Balance sheet'!R9)/2)</f>
        <v>0.10149243542592862</v>
      </c>
      <c r="S50" s="88">
        <f>+S45/(('Balance sheet'!S6+'Balance sheet'!R6-'Balance sheet'!R9-'Balance sheet'!S9)/2)</f>
        <v>0.09597700183245633</v>
      </c>
      <c r="T50" s="148">
        <v>0.09409913551115091</v>
      </c>
      <c r="U50" s="88">
        <v>0.09891436020647418</v>
      </c>
      <c r="V50" s="148">
        <v>0.069</v>
      </c>
      <c r="W50" s="88">
        <v>0.141</v>
      </c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" customHeight="1">
      <c r="A51" s="76" t="s">
        <v>31</v>
      </c>
      <c r="B51" s="147">
        <v>-0.002573881013759014</v>
      </c>
      <c r="C51" s="27">
        <v>0.0016924493765282133</v>
      </c>
      <c r="D51" s="147">
        <v>0.011948865738483744</v>
      </c>
      <c r="E51" s="27">
        <v>0.09016392248112128</v>
      </c>
      <c r="F51" s="147">
        <v>0.13775156797626378</v>
      </c>
      <c r="G51" s="27">
        <v>0.10596787619934203</v>
      </c>
      <c r="H51" s="147">
        <v>0.15013890456009188</v>
      </c>
      <c r="I51" s="79">
        <v>0.14667585979523085</v>
      </c>
      <c r="J51" s="148">
        <v>0.11543969496066206</v>
      </c>
      <c r="K51" s="79">
        <v>0.1450063392621573</v>
      </c>
      <c r="L51" s="148">
        <v>-0.009117863881979353</v>
      </c>
      <c r="M51" s="79">
        <v>0.003082960691920382</v>
      </c>
      <c r="N51" s="148">
        <v>-0.045740648024773595</v>
      </c>
      <c r="O51" s="79">
        <v>-0.047286947905742345</v>
      </c>
      <c r="P51" s="148">
        <v>0.0312078617662357</v>
      </c>
      <c r="Q51" s="88">
        <v>0.09723584796724626</v>
      </c>
      <c r="R51" s="148">
        <v>0.10238281939421173</v>
      </c>
      <c r="S51" s="88">
        <v>0.07926012887443531</v>
      </c>
      <c r="T51" s="148">
        <v>0.08369489883579462</v>
      </c>
      <c r="U51" s="88">
        <v>0.096</v>
      </c>
      <c r="V51" s="148">
        <v>0.086</v>
      </c>
      <c r="W51" s="88">
        <v>0.103</v>
      </c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" customHeight="1">
      <c r="A52" s="76" t="s">
        <v>32</v>
      </c>
      <c r="B52" s="147">
        <v>0.09583128245217105</v>
      </c>
      <c r="C52" s="27">
        <v>0.11453316759715287</v>
      </c>
      <c r="D52" s="147">
        <v>0.11743680402843173</v>
      </c>
      <c r="E52" s="27">
        <v>0.0824652463029756</v>
      </c>
      <c r="F52" s="147">
        <v>0.08112971515143044</v>
      </c>
      <c r="G52" s="27">
        <v>0.09580934573815378</v>
      </c>
      <c r="H52" s="147">
        <v>0.11901076627413705</v>
      </c>
      <c r="I52" s="79">
        <v>0.12581868296288493</v>
      </c>
      <c r="J52" s="148">
        <v>0.11294192828219894</v>
      </c>
      <c r="K52" s="79">
        <v>0.10725017683817752</v>
      </c>
      <c r="L52" s="148">
        <v>-0.07782447408694718</v>
      </c>
      <c r="M52" s="79">
        <v>0.15218044500837305</v>
      </c>
      <c r="N52" s="148">
        <v>0.010704835731571901</v>
      </c>
      <c r="O52" s="79">
        <v>-0.08805605705058948</v>
      </c>
      <c r="P52" s="148">
        <v>0.17273388980792787</v>
      </c>
      <c r="Q52" s="88">
        <v>0.09782385767487452</v>
      </c>
      <c r="R52" s="148">
        <v>0.10095481883020398</v>
      </c>
      <c r="S52" s="88">
        <v>0.10800106104746614</v>
      </c>
      <c r="T52" s="148">
        <v>0.10152562630158855</v>
      </c>
      <c r="U52" s="88">
        <v>0.09959984499175227</v>
      </c>
      <c r="V52" s="148">
        <v>0.056</v>
      </c>
      <c r="W52" s="88">
        <v>0.169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5" s="25" customFormat="1" ht="12" customHeight="1">
      <c r="A53" s="7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0"/>
      <c r="S53" s="60"/>
      <c r="T53" s="60"/>
      <c r="U53" s="60"/>
      <c r="V53" s="60"/>
      <c r="W53" s="60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77" t="s">
        <v>33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2"/>
      <c r="S54" s="52"/>
      <c r="T54" s="52"/>
      <c r="U54" s="52"/>
      <c r="V54" s="52"/>
      <c r="W54" s="52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77" t="s">
        <v>34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3"/>
      <c r="O55" s="63"/>
      <c r="P55" s="63"/>
      <c r="Q55" s="63"/>
      <c r="R55" s="99"/>
      <c r="S55" s="99"/>
      <c r="T55" s="99"/>
      <c r="U55" s="99"/>
      <c r="V55" s="99"/>
      <c r="W55" s="9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4" ht="12.75" hidden="1">
      <c r="A64" s="61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140625" style="0" bestFit="1" customWidth="1"/>
    <col min="3" max="3" width="6.57421875" style="0" bestFit="1" customWidth="1"/>
    <col min="4" max="5" width="7.140625" style="0" bestFit="1" customWidth="1"/>
    <col min="6" max="11" width="6.57421875" style="0" bestFit="1" customWidth="1"/>
    <col min="12" max="14" width="7.140625" style="0" bestFit="1" customWidth="1"/>
    <col min="15" max="15" width="6.57421875" style="0" bestFit="1" customWidth="1"/>
    <col min="16" max="20" width="6.57421875" style="53" bestFit="1" customWidth="1"/>
    <col min="21" max="21" width="7.140625" style="53" bestFit="1" customWidth="1"/>
    <col min="22" max="22" width="6.57421875" style="53" bestFit="1" customWidth="1"/>
    <col min="23" max="23" width="7.14062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78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1588</v>
      </c>
      <c r="C5" s="9">
        <v>1652</v>
      </c>
      <c r="D5" s="128">
        <v>1740</v>
      </c>
      <c r="E5" s="9">
        <v>1861</v>
      </c>
      <c r="F5" s="128">
        <v>2080</v>
      </c>
      <c r="G5" s="9">
        <v>2158</v>
      </c>
      <c r="H5" s="128">
        <v>2289</v>
      </c>
      <c r="I5" s="9">
        <v>2367</v>
      </c>
      <c r="J5" s="128">
        <v>2480</v>
      </c>
      <c r="K5" s="9">
        <v>2574</v>
      </c>
      <c r="L5" s="128">
        <v>2732</v>
      </c>
      <c r="M5" s="9">
        <v>2729</v>
      </c>
      <c r="N5" s="128">
        <v>2613.026</v>
      </c>
      <c r="O5" s="9">
        <v>2645</v>
      </c>
      <c r="P5" s="128">
        <v>2610.941</v>
      </c>
      <c r="Q5" s="9">
        <v>2663.339</v>
      </c>
      <c r="R5" s="128">
        <v>2777.13</v>
      </c>
      <c r="S5" s="9">
        <v>2725.287</v>
      </c>
      <c r="T5" s="128">
        <v>2758.973</v>
      </c>
      <c r="U5" s="9">
        <v>2773.833</v>
      </c>
      <c r="V5" s="128">
        <v>2937.759</v>
      </c>
      <c r="W5" s="9">
        <v>3029.044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102</v>
      </c>
      <c r="C6" s="9">
        <v>43</v>
      </c>
      <c r="D6" s="128">
        <v>67</v>
      </c>
      <c r="E6" s="9">
        <v>97</v>
      </c>
      <c r="F6" s="128">
        <v>83</v>
      </c>
      <c r="G6" s="9">
        <v>65</v>
      </c>
      <c r="H6" s="128">
        <v>129</v>
      </c>
      <c r="I6" s="9">
        <v>50</v>
      </c>
      <c r="J6" s="128">
        <v>64</v>
      </c>
      <c r="K6" s="9">
        <v>82</v>
      </c>
      <c r="L6" s="128">
        <v>92</v>
      </c>
      <c r="M6" s="9">
        <v>57</v>
      </c>
      <c r="N6" s="128">
        <v>46.077</v>
      </c>
      <c r="O6" s="9">
        <v>21</v>
      </c>
      <c r="P6" s="128">
        <v>-28.514</v>
      </c>
      <c r="Q6" s="9">
        <v>-20.543</v>
      </c>
      <c r="R6" s="128">
        <v>-12.283</v>
      </c>
      <c r="S6" s="9">
        <v>-27.264</v>
      </c>
      <c r="T6" s="128">
        <v>4.916</v>
      </c>
      <c r="U6" s="9">
        <v>20.237</v>
      </c>
      <c r="V6" s="128">
        <v>9.939</v>
      </c>
      <c r="W6" s="9">
        <v>44.219058418837854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1223</v>
      </c>
      <c r="C7" s="9">
        <v>1091</v>
      </c>
      <c r="D7" s="128">
        <v>1217</v>
      </c>
      <c r="E7" s="9">
        <v>1266</v>
      </c>
      <c r="F7" s="128">
        <v>1329</v>
      </c>
      <c r="G7" s="9">
        <v>1204</v>
      </c>
      <c r="H7" s="128">
        <v>1527</v>
      </c>
      <c r="I7" s="9">
        <v>1532</v>
      </c>
      <c r="J7" s="128">
        <v>1578</v>
      </c>
      <c r="K7" s="9">
        <v>1697</v>
      </c>
      <c r="L7" s="128">
        <v>1945</v>
      </c>
      <c r="M7" s="9">
        <v>2000</v>
      </c>
      <c r="N7" s="128">
        <v>1854.509</v>
      </c>
      <c r="O7" s="9">
        <v>1704</v>
      </c>
      <c r="P7" s="128">
        <v>1825.787</v>
      </c>
      <c r="Q7" s="9">
        <v>1817.114</v>
      </c>
      <c r="R7" s="128">
        <v>1943.812</v>
      </c>
      <c r="S7" s="9">
        <v>1665.982</v>
      </c>
      <c r="T7" s="128">
        <v>1730.324</v>
      </c>
      <c r="U7" s="9">
        <v>2002.856</v>
      </c>
      <c r="V7" s="128">
        <v>1966.105</v>
      </c>
      <c r="W7" s="9">
        <v>2046.7781295685263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1320</v>
      </c>
      <c r="C8" s="9">
        <v>1206</v>
      </c>
      <c r="D8" s="128">
        <v>1307</v>
      </c>
      <c r="E8" s="9">
        <v>1312</v>
      </c>
      <c r="F8" s="128">
        <v>1408</v>
      </c>
      <c r="G8" s="9">
        <v>1360</v>
      </c>
      <c r="H8" s="128">
        <v>1654</v>
      </c>
      <c r="I8" s="9">
        <v>1704</v>
      </c>
      <c r="J8" s="128">
        <v>1753</v>
      </c>
      <c r="K8" s="9">
        <v>1860</v>
      </c>
      <c r="L8" s="128">
        <v>2105</v>
      </c>
      <c r="M8" s="9">
        <v>2079</v>
      </c>
      <c r="N8" s="128">
        <v>1959.2</v>
      </c>
      <c r="O8" s="9">
        <v>1860</v>
      </c>
      <c r="P8" s="128">
        <v>1981.012</v>
      </c>
      <c r="Q8" s="9">
        <v>1984.936</v>
      </c>
      <c r="R8" s="128">
        <v>2099.66</v>
      </c>
      <c r="S8" s="9">
        <v>1850.67</v>
      </c>
      <c r="T8" s="128">
        <v>1909.897</v>
      </c>
      <c r="U8" s="9">
        <v>2174.568</v>
      </c>
      <c r="V8" s="128">
        <v>2102.406</v>
      </c>
      <c r="W8" s="9">
        <v>2189.8249185241184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97</v>
      </c>
      <c r="C9" s="9">
        <v>115</v>
      </c>
      <c r="D9" s="128">
        <v>90</v>
      </c>
      <c r="E9" s="9">
        <v>46</v>
      </c>
      <c r="F9" s="128">
        <v>79</v>
      </c>
      <c r="G9" s="9">
        <v>156</v>
      </c>
      <c r="H9" s="128">
        <v>127</v>
      </c>
      <c r="I9" s="9">
        <v>172</v>
      </c>
      <c r="J9" s="128">
        <v>175</v>
      </c>
      <c r="K9" s="9">
        <v>163</v>
      </c>
      <c r="L9" s="128">
        <v>160</v>
      </c>
      <c r="M9" s="9">
        <v>79</v>
      </c>
      <c r="N9" s="128">
        <v>104.69099999999997</v>
      </c>
      <c r="O9" s="9">
        <v>156</v>
      </c>
      <c r="P9" s="128">
        <v>155.22499999999997</v>
      </c>
      <c r="Q9" s="9">
        <v>167.82199999999997</v>
      </c>
      <c r="R9" s="128">
        <v>155.848</v>
      </c>
      <c r="S9" s="9">
        <v>184.68800000000007</v>
      </c>
      <c r="T9" s="128">
        <v>179.571</v>
      </c>
      <c r="U9" s="9">
        <v>171.713</v>
      </c>
      <c r="V9" s="128">
        <v>136.302</v>
      </c>
      <c r="W9" s="9">
        <v>143.0467889555921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-28</v>
      </c>
      <c r="C10" s="9">
        <v>-29</v>
      </c>
      <c r="D10" s="128">
        <v>-32</v>
      </c>
      <c r="E10" s="9">
        <v>-31</v>
      </c>
      <c r="F10" s="128">
        <v>-29</v>
      </c>
      <c r="G10" s="9">
        <v>-34</v>
      </c>
      <c r="H10" s="128">
        <v>-41</v>
      </c>
      <c r="I10" s="9">
        <v>-35</v>
      </c>
      <c r="J10" s="128">
        <v>-54</v>
      </c>
      <c r="K10" s="9">
        <v>-55</v>
      </c>
      <c r="L10" s="128">
        <v>-44</v>
      </c>
      <c r="M10" s="9">
        <v>-50</v>
      </c>
      <c r="N10" s="128">
        <v>-52.048999999999594</v>
      </c>
      <c r="O10" s="9">
        <v>-50</v>
      </c>
      <c r="P10" s="128">
        <v>-50.11599999999989</v>
      </c>
      <c r="Q10" s="9">
        <v>-40.86400000000003</v>
      </c>
      <c r="R10" s="128">
        <v>-50.68900000000008</v>
      </c>
      <c r="S10" s="9">
        <v>-54.659</v>
      </c>
      <c r="T10" s="128">
        <v>-45.499</v>
      </c>
      <c r="U10" s="9">
        <v>-43.144</v>
      </c>
      <c r="V10" s="128">
        <v>-39.521</v>
      </c>
      <c r="W10" s="9">
        <v>-44.393050779139024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468</v>
      </c>
      <c r="C11" s="9">
        <v>485</v>
      </c>
      <c r="D11" s="128">
        <v>501</v>
      </c>
      <c r="E11" s="9">
        <v>534</v>
      </c>
      <c r="F11" s="128">
        <v>591</v>
      </c>
      <c r="G11" s="9">
        <v>627</v>
      </c>
      <c r="H11" s="128">
        <v>661</v>
      </c>
      <c r="I11" s="9">
        <v>693</v>
      </c>
      <c r="J11" s="128">
        <v>728</v>
      </c>
      <c r="K11" s="9">
        <v>785</v>
      </c>
      <c r="L11" s="128">
        <v>781</v>
      </c>
      <c r="M11" s="9">
        <v>782</v>
      </c>
      <c r="N11" s="128">
        <v>763.722</v>
      </c>
      <c r="O11" s="9">
        <v>764</v>
      </c>
      <c r="P11" s="128">
        <v>760.005</v>
      </c>
      <c r="Q11" s="9">
        <v>791.308</v>
      </c>
      <c r="R11" s="128">
        <v>813.993</v>
      </c>
      <c r="S11" s="9">
        <v>862.041</v>
      </c>
      <c r="T11" s="128">
        <v>892.316</v>
      </c>
      <c r="U11" s="9">
        <v>898.83</v>
      </c>
      <c r="V11" s="128">
        <v>945.771</v>
      </c>
      <c r="W11" s="9">
        <v>979.8099782653835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308.8536206210911</v>
      </c>
      <c r="C12" s="9">
        <v>328.8126139433034</v>
      </c>
      <c r="D12" s="128">
        <v>344.39566795953044</v>
      </c>
      <c r="E12" s="9">
        <v>361</v>
      </c>
      <c r="F12" s="128">
        <v>406.88700000000006</v>
      </c>
      <c r="G12" s="9">
        <v>436.04100000000005</v>
      </c>
      <c r="H12" s="128">
        <v>462.981</v>
      </c>
      <c r="I12" s="9">
        <v>483.874</v>
      </c>
      <c r="J12" s="128">
        <v>510</v>
      </c>
      <c r="K12" s="9">
        <v>541</v>
      </c>
      <c r="L12" s="128">
        <v>542</v>
      </c>
      <c r="M12" s="9">
        <v>543</v>
      </c>
      <c r="N12" s="128">
        <v>540.983</v>
      </c>
      <c r="O12" s="9">
        <v>541</v>
      </c>
      <c r="P12" s="128">
        <v>531.905</v>
      </c>
      <c r="Q12" s="9">
        <v>555.637</v>
      </c>
      <c r="R12" s="128">
        <v>578.9307112232061</v>
      </c>
      <c r="S12" s="9">
        <v>609.927</v>
      </c>
      <c r="T12" s="128">
        <v>633.307</v>
      </c>
      <c r="U12" s="9">
        <v>637.935</v>
      </c>
      <c r="V12" s="128">
        <v>666.657</v>
      </c>
      <c r="W12" s="9">
        <v>678.1172250641016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64.32315741089828</v>
      </c>
      <c r="C13" s="9">
        <v>56</v>
      </c>
      <c r="D13" s="128">
        <v>58.96594999664303</v>
      </c>
      <c r="E13" s="9">
        <v>67.59529054315773</v>
      </c>
      <c r="F13" s="128">
        <v>72.932</v>
      </c>
      <c r="G13" s="9">
        <v>75.645</v>
      </c>
      <c r="H13" s="128">
        <v>76.985</v>
      </c>
      <c r="I13" s="9">
        <v>82.049</v>
      </c>
      <c r="J13" s="128">
        <v>89</v>
      </c>
      <c r="K13" s="9">
        <v>95</v>
      </c>
      <c r="L13" s="128">
        <v>102</v>
      </c>
      <c r="M13" s="9">
        <v>108</v>
      </c>
      <c r="N13" s="128">
        <v>112.377</v>
      </c>
      <c r="O13" s="9">
        <v>110</v>
      </c>
      <c r="P13" s="128">
        <v>115.911</v>
      </c>
      <c r="Q13" s="9">
        <v>119.513</v>
      </c>
      <c r="R13" s="128">
        <v>116.4361430431749</v>
      </c>
      <c r="S13" s="9">
        <v>127.585</v>
      </c>
      <c r="T13" s="128">
        <v>126.531</v>
      </c>
      <c r="U13" s="9">
        <v>128.091</v>
      </c>
      <c r="V13" s="128">
        <v>137.359</v>
      </c>
      <c r="W13" s="9">
        <v>151.08336619484433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94.73730419827812</v>
      </c>
      <c r="C14" s="9">
        <v>99.86572120623673</v>
      </c>
      <c r="D14" s="128">
        <v>98.08652718887346</v>
      </c>
      <c r="E14" s="9">
        <v>104.81329415835602</v>
      </c>
      <c r="F14" s="128">
        <v>110.804</v>
      </c>
      <c r="G14" s="9">
        <v>115.158</v>
      </c>
      <c r="H14" s="128">
        <v>120.99</v>
      </c>
      <c r="I14" s="9">
        <v>127.346</v>
      </c>
      <c r="J14" s="128">
        <v>129</v>
      </c>
      <c r="K14" s="9">
        <v>149</v>
      </c>
      <c r="L14" s="128">
        <v>137</v>
      </c>
      <c r="M14" s="9">
        <v>131</v>
      </c>
      <c r="N14" s="128">
        <v>110.362</v>
      </c>
      <c r="O14" s="9">
        <v>113</v>
      </c>
      <c r="P14" s="128">
        <v>112.189</v>
      </c>
      <c r="Q14" s="9">
        <v>116.158</v>
      </c>
      <c r="R14" s="128">
        <v>118.62614573361903</v>
      </c>
      <c r="S14" s="9">
        <v>124.529</v>
      </c>
      <c r="T14" s="128">
        <v>132.479</v>
      </c>
      <c r="U14" s="9">
        <v>132.805</v>
      </c>
      <c r="V14" s="128">
        <v>141.753</v>
      </c>
      <c r="W14" s="9">
        <v>150.60938700643774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-233</v>
      </c>
      <c r="C15" s="10">
        <v>4</v>
      </c>
      <c r="D15" s="129">
        <v>-77</v>
      </c>
      <c r="E15" s="10">
        <v>-67</v>
      </c>
      <c r="F15" s="129">
        <v>48</v>
      </c>
      <c r="G15" s="10">
        <v>228</v>
      </c>
      <c r="H15" s="129">
        <v>-69</v>
      </c>
      <c r="I15" s="10">
        <v>57</v>
      </c>
      <c r="J15" s="129">
        <v>56</v>
      </c>
      <c r="K15" s="10">
        <v>-45</v>
      </c>
      <c r="L15" s="129">
        <v>-130</v>
      </c>
      <c r="M15" s="10">
        <v>-160</v>
      </c>
      <c r="N15" s="129">
        <v>-103.331</v>
      </c>
      <c r="O15" s="10">
        <v>106</v>
      </c>
      <c r="P15" s="129">
        <v>3.547</v>
      </c>
      <c r="Q15" s="10">
        <v>34.596</v>
      </c>
      <c r="R15" s="129">
        <v>-19.081</v>
      </c>
      <c r="S15" s="10">
        <v>169.869</v>
      </c>
      <c r="T15" s="129">
        <v>85.919</v>
      </c>
      <c r="U15" s="10">
        <v>-191.234</v>
      </c>
      <c r="V15" s="129">
        <v>-23.579</v>
      </c>
      <c r="W15" s="10">
        <v>-86.15421711969951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80</v>
      </c>
      <c r="C16" s="9">
        <v>60</v>
      </c>
      <c r="D16" s="128">
        <v>69</v>
      </c>
      <c r="E16" s="9">
        <v>68</v>
      </c>
      <c r="F16" s="128">
        <v>56</v>
      </c>
      <c r="G16" s="9">
        <v>77</v>
      </c>
      <c r="H16" s="128">
        <v>85</v>
      </c>
      <c r="I16" s="9">
        <v>88</v>
      </c>
      <c r="J16" s="128">
        <v>80</v>
      </c>
      <c r="K16" s="9">
        <v>91</v>
      </c>
      <c r="L16" s="128">
        <v>40</v>
      </c>
      <c r="M16" s="9">
        <v>99</v>
      </c>
      <c r="N16" s="128">
        <v>50.367</v>
      </c>
      <c r="O16" s="9">
        <v>35</v>
      </c>
      <c r="P16" s="128">
        <v>69.73</v>
      </c>
      <c r="Q16" s="9">
        <v>47.59000000000001</v>
      </c>
      <c r="R16" s="128">
        <v>51.601</v>
      </c>
      <c r="S16" s="9">
        <v>53.592999999999975</v>
      </c>
      <c r="T16" s="128">
        <v>46.424</v>
      </c>
      <c r="U16" s="9">
        <v>56.173</v>
      </c>
      <c r="V16" s="128">
        <v>38.738</v>
      </c>
      <c r="W16" s="9">
        <v>65.28313353230926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-153</v>
      </c>
      <c r="C17" s="10">
        <v>64</v>
      </c>
      <c r="D17" s="129">
        <v>-8</v>
      </c>
      <c r="E17" s="10">
        <v>1</v>
      </c>
      <c r="F17" s="129">
        <v>104</v>
      </c>
      <c r="G17" s="10">
        <v>305</v>
      </c>
      <c r="H17" s="129">
        <v>16</v>
      </c>
      <c r="I17" s="10">
        <v>145</v>
      </c>
      <c r="J17" s="129">
        <v>136</v>
      </c>
      <c r="K17" s="10">
        <v>46</v>
      </c>
      <c r="L17" s="129">
        <v>-90</v>
      </c>
      <c r="M17" s="10">
        <v>-61</v>
      </c>
      <c r="N17" s="129">
        <v>-52.964</v>
      </c>
      <c r="O17" s="10">
        <v>141</v>
      </c>
      <c r="P17" s="129">
        <v>73.277</v>
      </c>
      <c r="Q17" s="10">
        <v>82.186</v>
      </c>
      <c r="R17" s="129">
        <v>32.52</v>
      </c>
      <c r="S17" s="10">
        <v>223.462</v>
      </c>
      <c r="T17" s="129">
        <v>132.343</v>
      </c>
      <c r="U17" s="10">
        <v>-135.058</v>
      </c>
      <c r="V17" s="129">
        <v>15.159</v>
      </c>
      <c r="W17" s="10">
        <v>-20.872083543483924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133</v>
      </c>
      <c r="C18" s="9">
        <v>33</v>
      </c>
      <c r="D18" s="128">
        <v>100</v>
      </c>
      <c r="E18" s="9">
        <v>62</v>
      </c>
      <c r="F18" s="128">
        <v>-147</v>
      </c>
      <c r="G18" s="9">
        <v>-140</v>
      </c>
      <c r="H18" s="128">
        <v>-64</v>
      </c>
      <c r="I18" s="9">
        <v>-122</v>
      </c>
      <c r="J18" s="128">
        <v>-148</v>
      </c>
      <c r="K18" s="9">
        <v>-110</v>
      </c>
      <c r="L18" s="128">
        <v>-80</v>
      </c>
      <c r="M18" s="9">
        <v>-136</v>
      </c>
      <c r="N18" s="128">
        <v>-116.367</v>
      </c>
      <c r="O18" s="9">
        <v>-145</v>
      </c>
      <c r="P18" s="128">
        <v>-70.367</v>
      </c>
      <c r="Q18" s="9">
        <v>-152.553</v>
      </c>
      <c r="R18" s="128">
        <v>-160.361</v>
      </c>
      <c r="S18" s="9">
        <v>-165.32</v>
      </c>
      <c r="T18" s="128">
        <v>-105.927</v>
      </c>
      <c r="U18" s="9">
        <v>58.924</v>
      </c>
      <c r="V18" s="128">
        <v>-159.67</v>
      </c>
      <c r="W18" s="9">
        <v>-69.47594943312986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-20</v>
      </c>
      <c r="C19" s="10">
        <v>97</v>
      </c>
      <c r="D19" s="129">
        <v>92</v>
      </c>
      <c r="E19" s="10">
        <v>63</v>
      </c>
      <c r="F19" s="129">
        <v>-43</v>
      </c>
      <c r="G19" s="10">
        <v>165</v>
      </c>
      <c r="H19" s="129">
        <v>-48</v>
      </c>
      <c r="I19" s="10">
        <v>23</v>
      </c>
      <c r="J19" s="129">
        <v>-12</v>
      </c>
      <c r="K19" s="10">
        <v>-64</v>
      </c>
      <c r="L19" s="129">
        <v>-170</v>
      </c>
      <c r="M19" s="10">
        <v>-197</v>
      </c>
      <c r="N19" s="129">
        <v>-169.331</v>
      </c>
      <c r="O19" s="10">
        <v>-4</v>
      </c>
      <c r="P19" s="129">
        <v>2.91</v>
      </c>
      <c r="Q19" s="10">
        <v>-70.367</v>
      </c>
      <c r="R19" s="129">
        <v>-127.841</v>
      </c>
      <c r="S19" s="10">
        <v>58.142</v>
      </c>
      <c r="T19" s="129">
        <v>26.417</v>
      </c>
      <c r="U19" s="10">
        <v>-76.135</v>
      </c>
      <c r="V19" s="129">
        <v>-144.512</v>
      </c>
      <c r="W19" s="10">
        <v>-90.34803297661378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0.04</v>
      </c>
      <c r="D22" s="136">
        <v>0.0532687651331718</v>
      </c>
      <c r="E22" s="18">
        <v>0.069</v>
      </c>
      <c r="F22" s="136">
        <v>0.11767866738312738</v>
      </c>
      <c r="G22" s="18">
        <v>0.03750000000000009</v>
      </c>
      <c r="H22" s="136">
        <v>0.06070435588507883</v>
      </c>
      <c r="I22" s="18">
        <v>0.0340393293845791</v>
      </c>
      <c r="J22" s="136">
        <v>0.04764669271945743</v>
      </c>
      <c r="K22" s="18">
        <v>0.03810526315789464</v>
      </c>
      <c r="L22" s="136">
        <v>0.061535395352415145</v>
      </c>
      <c r="M22" s="18">
        <v>-0.00126410266826682</v>
      </c>
      <c r="N22" s="136">
        <v>0.017287882209124028</v>
      </c>
      <c r="O22" s="18">
        <v>0.01240783673794299</v>
      </c>
      <c r="P22" s="136">
        <v>-0.015</v>
      </c>
      <c r="Q22" s="18">
        <v>0.023</v>
      </c>
      <c r="R22" s="136">
        <v>0.04272494038498298</v>
      </c>
      <c r="S22" s="18">
        <v>-0.017</v>
      </c>
      <c r="T22" s="136">
        <v>0.005</v>
      </c>
      <c r="U22" s="18">
        <v>0.01433866877276424</v>
      </c>
      <c r="V22" s="136">
        <v>0.05</v>
      </c>
      <c r="W22" s="18">
        <v>0.031073004967391737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1.118</v>
      </c>
      <c r="C23" s="13">
        <v>0.971</v>
      </c>
      <c r="D23" s="131">
        <v>1.016</v>
      </c>
      <c r="E23" s="13">
        <v>1.0046295788600235</v>
      </c>
      <c r="F23" s="131">
        <v>0.9501346153846154</v>
      </c>
      <c r="G23" s="13">
        <v>0.866</v>
      </c>
      <c r="H23" s="131">
        <v>0.9957168341342654</v>
      </c>
      <c r="I23" s="13">
        <v>0.9540216607494629</v>
      </c>
      <c r="J23" s="131">
        <v>0.9472592451723794</v>
      </c>
      <c r="K23" s="13">
        <v>0.9858662881902025</v>
      </c>
      <c r="L23" s="131">
        <v>1.0224538912644754</v>
      </c>
      <c r="M23" s="13">
        <v>1.0348808567271857</v>
      </c>
      <c r="N23" s="131">
        <v>1.0147314371636864</v>
      </c>
      <c r="O23" s="13">
        <v>0.9380505575441971</v>
      </c>
      <c r="P23" s="131">
        <v>0.982813493459562</v>
      </c>
      <c r="Q23" s="13">
        <v>0.9741581621573345</v>
      </c>
      <c r="R23" s="131">
        <v>0.9899592562800477</v>
      </c>
      <c r="S23" s="13">
        <v>0.9215621910557281</v>
      </c>
      <c r="T23" s="131">
        <v>0.9517058112190562</v>
      </c>
      <c r="U23" s="13">
        <v>1.051398761212083</v>
      </c>
      <c r="V23" s="131">
        <v>0.9934610993856312</v>
      </c>
      <c r="W23" s="13">
        <v>1.009199719676803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0.295</v>
      </c>
      <c r="C24" s="14">
        <v>0.294</v>
      </c>
      <c r="D24" s="132">
        <v>0.28793103448275864</v>
      </c>
      <c r="E24" s="14">
        <v>0.28694250403009136</v>
      </c>
      <c r="F24" s="132">
        <v>0.2841346153846154</v>
      </c>
      <c r="G24" s="14">
        <v>0.29</v>
      </c>
      <c r="H24" s="132">
        <v>0.2887723896898209</v>
      </c>
      <c r="I24" s="14">
        <v>0.29292235330305527</v>
      </c>
      <c r="J24" s="132">
        <v>0.2938047993547086</v>
      </c>
      <c r="K24" s="14">
        <v>0.30515636861485435</v>
      </c>
      <c r="L24" s="132">
        <v>0.2857571056367487</v>
      </c>
      <c r="M24" s="14">
        <v>0.28637823255289</v>
      </c>
      <c r="N24" s="132">
        <v>0.2922749333531316</v>
      </c>
      <c r="O24" s="14">
        <v>0.2886943912713461</v>
      </c>
      <c r="P24" s="132">
        <v>0.2910847085399479</v>
      </c>
      <c r="Q24" s="14">
        <v>0.2971112577107158</v>
      </c>
      <c r="R24" s="132">
        <v>0.29310583228008774</v>
      </c>
      <c r="S24" s="14">
        <v>0.31631200677213084</v>
      </c>
      <c r="T24" s="132">
        <v>0.3234232448088474</v>
      </c>
      <c r="U24" s="14">
        <v>0.3240389742280808</v>
      </c>
      <c r="V24" s="132">
        <v>0.32193621056049865</v>
      </c>
      <c r="W24" s="14">
        <v>0.32347168884485783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0.19443843848139922</v>
      </c>
      <c r="C25" s="14">
        <v>0.19898922338350755</v>
      </c>
      <c r="D25" s="132">
        <v>0.19789898721307167</v>
      </c>
      <c r="E25" s="14">
        <v>0.1943789620160256</v>
      </c>
      <c r="F25" s="132">
        <v>0.19565759932140375</v>
      </c>
      <c r="G25" s="14">
        <v>0.20205202535792516</v>
      </c>
      <c r="H25" s="132">
        <v>0.20227907531512923</v>
      </c>
      <c r="I25" s="14">
        <v>0.20444807251177044</v>
      </c>
      <c r="J25" s="132">
        <v>0.206</v>
      </c>
      <c r="K25" s="14">
        <v>0.21014482618759572</v>
      </c>
      <c r="L25" s="132">
        <v>0.1982086633120734</v>
      </c>
      <c r="M25" s="14">
        <v>0.1988879112938127</v>
      </c>
      <c r="N25" s="132">
        <v>0.20703314854119323</v>
      </c>
      <c r="O25" s="14">
        <v>0.20448785990123414</v>
      </c>
      <c r="P25" s="132">
        <v>0.2037215701159084</v>
      </c>
      <c r="Q25" s="14">
        <v>0.2086242119384727</v>
      </c>
      <c r="R25" s="132">
        <v>0.20846366976814412</v>
      </c>
      <c r="S25" s="14">
        <v>0.22380285085570806</v>
      </c>
      <c r="T25" s="132">
        <v>0.22954447180164506</v>
      </c>
      <c r="U25" s="14">
        <v>0.2299832037473056</v>
      </c>
      <c r="V25" s="132">
        <v>0.2269270556230106</v>
      </c>
      <c r="W25" s="14">
        <v>0.22387169848443986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0.04049456911017422</v>
      </c>
      <c r="C26" s="14">
        <v>0.03425670100515077</v>
      </c>
      <c r="D26" s="132">
        <v>0.03388341628549035</v>
      </c>
      <c r="E26" s="14">
        <v>0.036329285221428635</v>
      </c>
      <c r="F26" s="132">
        <v>0.03507042504112595</v>
      </c>
      <c r="G26" s="14">
        <v>0.03505226677812464</v>
      </c>
      <c r="H26" s="132">
        <v>0.03363519153730979</v>
      </c>
      <c r="I26" s="14">
        <v>0.03466761987938648</v>
      </c>
      <c r="J26" s="132">
        <v>0.03569711635410365</v>
      </c>
      <c r="K26" s="14">
        <v>0.037008805811384854</v>
      </c>
      <c r="L26" s="132">
        <v>0.03739313775974217</v>
      </c>
      <c r="M26" s="14">
        <v>0.039658194325298775</v>
      </c>
      <c r="N26" s="132">
        <v>0.04300646070877213</v>
      </c>
      <c r="O26" s="14">
        <v>0.04164171815133014</v>
      </c>
      <c r="P26" s="132">
        <v>0.04439433905247189</v>
      </c>
      <c r="Q26" s="14">
        <v>0.044873371358283724</v>
      </c>
      <c r="R26" s="132">
        <v>0.04192678882269641</v>
      </c>
      <c r="S26" s="14">
        <v>0.0468152528522684</v>
      </c>
      <c r="T26" s="132">
        <v>0.045861630396527985</v>
      </c>
      <c r="U26" s="14">
        <v>0.04617833878247177</v>
      </c>
      <c r="V26" s="132">
        <v>0.046756388117609377</v>
      </c>
      <c r="W26" s="14">
        <v>0.049878234253066096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0.0596417599288865</v>
      </c>
      <c r="C27" s="14">
        <v>0.060436252937940686</v>
      </c>
      <c r="D27" s="132">
        <v>0.05636314912127892</v>
      </c>
      <c r="E27" s="14">
        <v>0.05633220935776947</v>
      </c>
      <c r="F27" s="132">
        <v>0.053281733344168816</v>
      </c>
      <c r="G27" s="14">
        <v>0.05336174152469135</v>
      </c>
      <c r="H27" s="132">
        <v>0.0528612304227981</v>
      </c>
      <c r="I27" s="14">
        <v>0.05380666091189838</v>
      </c>
      <c r="J27" s="132">
        <v>0.052</v>
      </c>
      <c r="K27" s="14">
        <v>0.058002736615873775</v>
      </c>
      <c r="L27" s="132">
        <v>0.05015530456493312</v>
      </c>
      <c r="M27" s="14">
        <v>0.04783212693377854</v>
      </c>
      <c r="N27" s="132">
        <v>0.042235324103166216</v>
      </c>
      <c r="O27" s="14">
        <v>0.04256481321878185</v>
      </c>
      <c r="P27" s="132">
        <v>0.04296879937156757</v>
      </c>
      <c r="Q27" s="14">
        <v>0.04361367441395932</v>
      </c>
      <c r="R27" s="132">
        <v>0.04271537368924718</v>
      </c>
      <c r="S27" s="14">
        <v>0.04569390306415434</v>
      </c>
      <c r="T27" s="132">
        <v>0.04801750506438447</v>
      </c>
      <c r="U27" s="14">
        <v>0.047877792210273655</v>
      </c>
      <c r="V27" s="132">
        <v>0.048252086028840346</v>
      </c>
      <c r="W27" s="14">
        <v>0.04972175610735194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0.823</v>
      </c>
      <c r="C28" s="14">
        <v>0.678</v>
      </c>
      <c r="D28" s="132">
        <v>0.7274357441721458</v>
      </c>
      <c r="E28" s="14">
        <v>0.717687074829932</v>
      </c>
      <c r="F28" s="132">
        <v>0.666</v>
      </c>
      <c r="G28" s="14">
        <v>0.5752508361204013</v>
      </c>
      <c r="H28" s="132">
        <v>0.7069444444444445</v>
      </c>
      <c r="I28" s="14">
        <v>0.6610993074464077</v>
      </c>
      <c r="J28" s="132">
        <v>0.6534544458176708</v>
      </c>
      <c r="K28" s="14">
        <v>0.6807099195753482</v>
      </c>
      <c r="L28" s="132">
        <v>0.7366967856277267</v>
      </c>
      <c r="M28" s="14">
        <v>0.7485026241742957</v>
      </c>
      <c r="N28" s="132">
        <v>0.7224565038105549</v>
      </c>
      <c r="O28" s="14">
        <v>0.649356166272851</v>
      </c>
      <c r="P28" s="132">
        <v>0.6917287849196141</v>
      </c>
      <c r="Q28" s="14">
        <v>0.6770469044466187</v>
      </c>
      <c r="R28" s="132">
        <v>0.6968534239999599</v>
      </c>
      <c r="S28" s="14">
        <v>0.6052501842835973</v>
      </c>
      <c r="T28" s="132">
        <v>0.6282825664102087</v>
      </c>
      <c r="U28" s="14">
        <v>0.727359786984002</v>
      </c>
      <c r="V28" s="132">
        <v>0.6715248888251326</v>
      </c>
      <c r="W28" s="14">
        <v>0.6857280308319452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0.888</v>
      </c>
      <c r="C29" s="14">
        <v>0.749</v>
      </c>
      <c r="D29" s="132">
        <v>0.7812313209802749</v>
      </c>
      <c r="E29" s="14">
        <v>0.7437641723356009</v>
      </c>
      <c r="F29" s="132">
        <v>0.7050575863795694</v>
      </c>
      <c r="G29" s="14">
        <v>0.6497849976110845</v>
      </c>
      <c r="H29" s="132">
        <v>0.766</v>
      </c>
      <c r="I29" s="14">
        <v>0.7354421109009325</v>
      </c>
      <c r="J29" s="132">
        <v>0.726</v>
      </c>
      <c r="K29" s="14">
        <v>0.7462621293976276</v>
      </c>
      <c r="L29" s="132">
        <v>0.7972139329859429</v>
      </c>
      <c r="M29" s="14">
        <v>0.7780975307195528</v>
      </c>
      <c r="N29" s="132">
        <v>0.7632407188456024</v>
      </c>
      <c r="O29" s="14">
        <v>0.7086285682500327</v>
      </c>
      <c r="P29" s="132">
        <v>0.7505382739997462</v>
      </c>
      <c r="Q29" s="14">
        <v>0.7395764791447612</v>
      </c>
      <c r="R29" s="132">
        <v>0.7527246771991096</v>
      </c>
      <c r="S29" s="14">
        <v>0.672347215364947</v>
      </c>
      <c r="T29" s="132">
        <v>0.6934849206098495</v>
      </c>
      <c r="U29" s="14">
        <v>0.7897193342814269</v>
      </c>
      <c r="V29" s="132">
        <v>0.7180789802651801</v>
      </c>
      <c r="W29" s="14">
        <v>0.7336527137715804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0.065</v>
      </c>
      <c r="C30" s="14">
        <v>0.072</v>
      </c>
      <c r="D30" s="132">
        <v>0.05379557680812911</v>
      </c>
      <c r="E30" s="14">
        <v>0.026077097505668934</v>
      </c>
      <c r="F30" s="132">
        <v>0.039559339008512766</v>
      </c>
      <c r="G30" s="14">
        <v>0.07453416149068323</v>
      </c>
      <c r="H30" s="132">
        <v>0.059</v>
      </c>
      <c r="I30" s="14">
        <v>0.07434280345452482</v>
      </c>
      <c r="J30" s="132">
        <v>0.072</v>
      </c>
      <c r="K30" s="14">
        <v>0.06555220982227938</v>
      </c>
      <c r="L30" s="132">
        <v>0.06051714735821619</v>
      </c>
      <c r="M30" s="14">
        <v>0.02959490654525704</v>
      </c>
      <c r="N30" s="132">
        <v>0.04078421503504744</v>
      </c>
      <c r="O30" s="14">
        <v>0.059272401977181796</v>
      </c>
      <c r="P30" s="132">
        <v>0.05880948908013206</v>
      </c>
      <c r="Q30" s="14">
        <v>0.06252957469814245</v>
      </c>
      <c r="R30" s="132">
        <v>0.05587125319914979</v>
      </c>
      <c r="S30" s="14">
        <v>0.06709703108134965</v>
      </c>
      <c r="T30" s="132">
        <v>0.06520235419964075</v>
      </c>
      <c r="U30" s="14">
        <v>0.06235954729742489</v>
      </c>
      <c r="V30" s="132">
        <v>0.04655409144004754</v>
      </c>
      <c r="W30" s="14">
        <v>0.047924682939635116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-0.157</v>
      </c>
      <c r="C31" s="13">
        <v>0.002</v>
      </c>
      <c r="D31" s="131">
        <v>-0.04602510460251046</v>
      </c>
      <c r="E31" s="13">
        <v>-0.03798185941043084</v>
      </c>
      <c r="F31" s="131">
        <v>0.024036054081121683</v>
      </c>
      <c r="G31" s="13">
        <v>0.10893454371715242</v>
      </c>
      <c r="H31" s="131">
        <v>-0.03194444444444444</v>
      </c>
      <c r="I31" s="13">
        <v>0.02466944344102505</v>
      </c>
      <c r="J31" s="131">
        <v>0.023169260850165935</v>
      </c>
      <c r="K31" s="13">
        <v>-0.018038874255485185</v>
      </c>
      <c r="L31" s="131">
        <v>-0.04927706919534658</v>
      </c>
      <c r="M31" s="13">
        <v>-0.05995380135631312</v>
      </c>
      <c r="N31" s="131">
        <v>-0.04025440318448088</v>
      </c>
      <c r="O31" s="13">
        <v>0.040536112827679334</v>
      </c>
      <c r="P31" s="131">
        <v>0.0013438380271684875</v>
      </c>
      <c r="Q31" s="13">
        <v>0.012890283551959437</v>
      </c>
      <c r="R31" s="131">
        <v>-0.006840507303866441</v>
      </c>
      <c r="S31" s="13">
        <v>0.06171329795524225</v>
      </c>
      <c r="T31" s="131">
        <v>0.031197248277722647</v>
      </c>
      <c r="U31" s="13">
        <v>-0.069448822557848</v>
      </c>
      <c r="V31" s="131">
        <v>-0.008053432246517887</v>
      </c>
      <c r="W31" s="13">
        <v>-0.028864077058422304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-0.103</v>
      </c>
      <c r="C32" s="13">
        <v>0.04</v>
      </c>
      <c r="D32" s="131">
        <v>-0.004781829049611476</v>
      </c>
      <c r="E32" s="13">
        <v>0.0005668934240362812</v>
      </c>
      <c r="F32" s="131">
        <v>0.05207811717576365</v>
      </c>
      <c r="G32" s="13">
        <v>0.1457238413760153</v>
      </c>
      <c r="H32" s="131">
        <v>0.008</v>
      </c>
      <c r="I32" s="13">
        <v>0.06252446509114716</v>
      </c>
      <c r="J32" s="131">
        <v>0.056</v>
      </c>
      <c r="K32" s="13">
        <v>0.018632680614429093</v>
      </c>
      <c r="L32" s="131">
        <v>-0.03419095370819195</v>
      </c>
      <c r="M32" s="13">
        <v>-0.0227175148708201</v>
      </c>
      <c r="N32" s="131">
        <v>-0.02063305503927036</v>
      </c>
      <c r="O32" s="13">
        <v>0.05369395743435746</v>
      </c>
      <c r="P32" s="131">
        <v>0.02776217059961242</v>
      </c>
      <c r="Q32" s="13">
        <v>0.030622061625660148</v>
      </c>
      <c r="R32" s="131">
        <v>0.011658366832018064</v>
      </c>
      <c r="S32" s="13">
        <v>0.0811836002312037</v>
      </c>
      <c r="T32" s="131">
        <v>0.0480538347608637</v>
      </c>
      <c r="U32" s="13">
        <v>-0.04904786323048116</v>
      </c>
      <c r="V32" s="131">
        <v>0.005177572391745394</v>
      </c>
      <c r="W32" s="13">
        <v>-0.006992732891205097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-0.013</v>
      </c>
      <c r="C33" s="116">
        <v>0.06</v>
      </c>
      <c r="D33" s="133">
        <v>0.05499103407053198</v>
      </c>
      <c r="E33" s="116">
        <v>0.03571428571428571</v>
      </c>
      <c r="F33" s="133">
        <v>-0.021532298447671506</v>
      </c>
      <c r="G33" s="116">
        <v>0.07883420926899187</v>
      </c>
      <c r="H33" s="133">
        <v>-0.022222222222222223</v>
      </c>
      <c r="I33" s="116">
        <v>0.009975930881882646</v>
      </c>
      <c r="J33" s="133">
        <v>-0.004915883224077688</v>
      </c>
      <c r="K33" s="116">
        <v>-0.0256412005320184</v>
      </c>
      <c r="L33" s="133">
        <v>-0.06434122031022782</v>
      </c>
      <c r="M33" s="116">
        <v>-0.07367676745746876</v>
      </c>
      <c r="N33" s="133">
        <v>-0.06596586063844666</v>
      </c>
      <c r="O33" s="116">
        <v>-0.0014367104474109116</v>
      </c>
      <c r="P33" s="133">
        <v>0.0011025003267720042</v>
      </c>
      <c r="Q33" s="116">
        <v>-0.02621836578508295</v>
      </c>
      <c r="R33" s="133">
        <v>-0.045830789488684534</v>
      </c>
      <c r="S33" s="116">
        <v>0.02112295103705617</v>
      </c>
      <c r="T33" s="133">
        <v>0.009592030956512522</v>
      </c>
      <c r="U33" s="116">
        <v>-0.027649299316239568</v>
      </c>
      <c r="V33" s="133">
        <v>-0.04935822557397654</v>
      </c>
      <c r="W33" s="116">
        <v>-0.030269122894943847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0.065</v>
      </c>
      <c r="C34" s="118">
        <v>0.063</v>
      </c>
      <c r="D34" s="134">
        <v>0.06242152466367713</v>
      </c>
      <c r="E34" s="118">
        <v>0.062186727260576086</v>
      </c>
      <c r="F34" s="134">
        <v>0.06416782353848527</v>
      </c>
      <c r="G34" s="118">
        <v>0.06307543916055301</v>
      </c>
      <c r="H34" s="134">
        <v>0.06464093078421959</v>
      </c>
      <c r="I34" s="118">
        <v>0.06518302867685531</v>
      </c>
      <c r="J34" s="134">
        <v>0.06668242446269013</v>
      </c>
      <c r="K34" s="118">
        <v>0.06835621538678893</v>
      </c>
      <c r="L34" s="134">
        <v>0.07295421791899746</v>
      </c>
      <c r="M34" s="118">
        <v>0.0743881535870656</v>
      </c>
      <c r="N34" s="134">
        <v>0.07338795537292786</v>
      </c>
      <c r="O34" s="118">
        <v>0.07276082580251088</v>
      </c>
      <c r="P34" s="134">
        <v>0.07372748108957503</v>
      </c>
      <c r="Q34" s="118">
        <v>0.07906095378773395</v>
      </c>
      <c r="R34" s="134">
        <v>0.08466807612953116</v>
      </c>
      <c r="S34" s="118">
        <v>0.0851478166649691</v>
      </c>
      <c r="T34" s="134">
        <v>0.08634216341592595</v>
      </c>
      <c r="U34" s="118">
        <v>0.08586696635443654</v>
      </c>
      <c r="V34" s="134">
        <v>0.08876492807592759</v>
      </c>
      <c r="W34" s="118">
        <v>0.08831171102985294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140625" style="0" bestFit="1" customWidth="1"/>
    <col min="4" max="4" width="8.00390625" style="0" bestFit="1" customWidth="1"/>
    <col min="5" max="5" width="7.421875" style="0" bestFit="1" customWidth="1"/>
    <col min="6" max="6" width="7.00390625" style="0" bestFit="1" customWidth="1"/>
    <col min="7" max="7" width="6.57421875" style="0" bestFit="1" customWidth="1"/>
    <col min="8" max="8" width="7.00390625" style="0" bestFit="1" customWidth="1"/>
    <col min="9" max="9" width="6.57421875" style="0" bestFit="1" customWidth="1"/>
    <col min="10" max="13" width="7.00390625" style="0" bestFit="1" customWidth="1"/>
    <col min="14" max="15" width="6.57421875" style="0" bestFit="1" customWidth="1"/>
    <col min="16" max="18" width="7.00390625" style="53" bestFit="1" customWidth="1"/>
    <col min="19" max="19" width="7.140625" style="53" bestFit="1" customWidth="1"/>
    <col min="20" max="20" width="6.57421875" style="53" bestFit="1" customWidth="1"/>
    <col min="21" max="21" width="7.00390625" style="53" bestFit="1" customWidth="1"/>
    <col min="22" max="22" width="6.57421875" style="53" bestFit="1" customWidth="1"/>
    <col min="23" max="23" width="7.0039062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8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13</v>
      </c>
      <c r="C5" s="9">
        <v>17</v>
      </c>
      <c r="D5" s="128">
        <v>14</v>
      </c>
      <c r="E5" s="9">
        <v>29</v>
      </c>
      <c r="F5" s="128">
        <v>51</v>
      </c>
      <c r="G5" s="9">
        <v>78</v>
      </c>
      <c r="H5" s="128">
        <v>50</v>
      </c>
      <c r="I5" s="9">
        <v>56</v>
      </c>
      <c r="J5" s="128">
        <v>45</v>
      </c>
      <c r="K5" s="9">
        <v>39</v>
      </c>
      <c r="L5" s="128">
        <v>29</v>
      </c>
      <c r="M5" s="9">
        <v>25</v>
      </c>
      <c r="N5" s="128">
        <v>26.607</v>
      </c>
      <c r="O5" s="9">
        <v>24</v>
      </c>
      <c r="P5" s="128">
        <v>18.846</v>
      </c>
      <c r="Q5" s="9">
        <v>13.698</v>
      </c>
      <c r="R5" s="128">
        <v>14.354</v>
      </c>
      <c r="S5" s="9">
        <v>10.266</v>
      </c>
      <c r="T5" s="128">
        <v>11.297</v>
      </c>
      <c r="U5" s="9">
        <v>8.069</v>
      </c>
      <c r="V5" s="128">
        <v>8.196</v>
      </c>
      <c r="W5" s="9">
        <v>8.368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-3</v>
      </c>
      <c r="C6" s="9">
        <v>3</v>
      </c>
      <c r="D6" s="128">
        <v>-4</v>
      </c>
      <c r="E6" s="9">
        <v>8</v>
      </c>
      <c r="F6" s="128">
        <v>8</v>
      </c>
      <c r="G6" s="9">
        <v>17</v>
      </c>
      <c r="H6" s="128">
        <v>-7</v>
      </c>
      <c r="I6" s="9">
        <v>0</v>
      </c>
      <c r="J6" s="128">
        <v>-3</v>
      </c>
      <c r="K6" s="9">
        <v>0</v>
      </c>
      <c r="L6" s="128">
        <v>-7</v>
      </c>
      <c r="M6" s="9">
        <v>-1</v>
      </c>
      <c r="N6" s="128">
        <v>1.765</v>
      </c>
      <c r="O6" s="9">
        <v>-2</v>
      </c>
      <c r="P6" s="128">
        <v>-2.084</v>
      </c>
      <c r="Q6" s="9">
        <v>-2.622</v>
      </c>
      <c r="R6" s="128">
        <v>-0.123</v>
      </c>
      <c r="S6" s="9">
        <v>-3.473</v>
      </c>
      <c r="T6" s="128">
        <v>0.056</v>
      </c>
      <c r="U6" s="9">
        <v>-0.467</v>
      </c>
      <c r="V6" s="128">
        <v>-0.041</v>
      </c>
      <c r="W6" s="9">
        <v>0.21394886499402632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14</v>
      </c>
      <c r="C7" s="9">
        <v>12</v>
      </c>
      <c r="D7" s="128">
        <v>23</v>
      </c>
      <c r="E7" s="9">
        <v>15</v>
      </c>
      <c r="F7" s="128">
        <v>9</v>
      </c>
      <c r="G7" s="9">
        <v>6</v>
      </c>
      <c r="H7" s="128">
        <v>10</v>
      </c>
      <c r="I7" s="9">
        <v>13</v>
      </c>
      <c r="J7" s="128">
        <v>5</v>
      </c>
      <c r="K7" s="9">
        <v>2</v>
      </c>
      <c r="L7" s="128">
        <v>10</v>
      </c>
      <c r="M7" s="9">
        <v>6</v>
      </c>
      <c r="N7" s="128">
        <v>1.931</v>
      </c>
      <c r="O7" s="9">
        <v>4</v>
      </c>
      <c r="P7" s="128">
        <v>2.202</v>
      </c>
      <c r="Q7" s="9">
        <v>3.752</v>
      </c>
      <c r="R7" s="128">
        <v>10.44</v>
      </c>
      <c r="S7" s="9">
        <v>-10.974</v>
      </c>
      <c r="T7" s="128">
        <v>1.772</v>
      </c>
      <c r="U7" s="9">
        <v>3.96</v>
      </c>
      <c r="V7" s="128">
        <v>2.336</v>
      </c>
      <c r="W7" s="9">
        <v>4.448936678614099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5</v>
      </c>
      <c r="C8" s="9">
        <v>10</v>
      </c>
      <c r="D8" s="128">
        <v>3</v>
      </c>
      <c r="E8" s="9">
        <v>4</v>
      </c>
      <c r="F8" s="128">
        <v>5</v>
      </c>
      <c r="G8" s="9">
        <v>7</v>
      </c>
      <c r="H8" s="128">
        <v>11</v>
      </c>
      <c r="I8" s="9">
        <v>15</v>
      </c>
      <c r="J8" s="128">
        <v>9</v>
      </c>
      <c r="K8" s="9">
        <v>8</v>
      </c>
      <c r="L8" s="128">
        <v>11</v>
      </c>
      <c r="M8" s="9">
        <v>6</v>
      </c>
      <c r="N8" s="128">
        <v>4.335</v>
      </c>
      <c r="O8" s="9">
        <v>4</v>
      </c>
      <c r="P8" s="128">
        <v>3.677</v>
      </c>
      <c r="Q8" s="9">
        <v>2.566</v>
      </c>
      <c r="R8" s="128">
        <v>4.432</v>
      </c>
      <c r="S8" s="9">
        <v>1.844</v>
      </c>
      <c r="T8" s="128">
        <v>4.932</v>
      </c>
      <c r="U8" s="9">
        <v>3.142</v>
      </c>
      <c r="V8" s="128">
        <v>2.564</v>
      </c>
      <c r="W8" s="9">
        <v>3.1475402383634683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-9</v>
      </c>
      <c r="C9" s="9">
        <v>-2</v>
      </c>
      <c r="D9" s="128">
        <v>-20</v>
      </c>
      <c r="E9" s="9">
        <v>-11</v>
      </c>
      <c r="F9" s="128">
        <v>-4</v>
      </c>
      <c r="G9" s="9">
        <v>1</v>
      </c>
      <c r="H9" s="128">
        <v>1</v>
      </c>
      <c r="I9" s="9">
        <v>2</v>
      </c>
      <c r="J9" s="128">
        <v>4</v>
      </c>
      <c r="K9" s="9">
        <v>6</v>
      </c>
      <c r="L9" s="128">
        <v>1</v>
      </c>
      <c r="M9" s="9">
        <v>0</v>
      </c>
      <c r="N9" s="128">
        <v>2.404</v>
      </c>
      <c r="O9" s="9">
        <v>0</v>
      </c>
      <c r="P9" s="128">
        <v>1.475</v>
      </c>
      <c r="Q9" s="9">
        <v>-1.186</v>
      </c>
      <c r="R9" s="128">
        <v>-6.008</v>
      </c>
      <c r="S9" s="9">
        <v>12.818</v>
      </c>
      <c r="T9" s="128">
        <v>3.16</v>
      </c>
      <c r="U9" s="9">
        <v>-0.818</v>
      </c>
      <c r="V9" s="128">
        <v>0.228</v>
      </c>
      <c r="W9" s="9">
        <v>-1.3013964402506306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0</v>
      </c>
      <c r="C10" s="9">
        <v>0</v>
      </c>
      <c r="D10" s="128">
        <v>0</v>
      </c>
      <c r="E10" s="9">
        <v>1</v>
      </c>
      <c r="F10" s="128">
        <v>0</v>
      </c>
      <c r="G10" s="9">
        <v>-1</v>
      </c>
      <c r="H10" s="128">
        <v>-3</v>
      </c>
      <c r="I10" s="9">
        <v>-1</v>
      </c>
      <c r="J10" s="128">
        <v>0</v>
      </c>
      <c r="K10" s="9">
        <v>-2</v>
      </c>
      <c r="L10" s="128">
        <v>-1</v>
      </c>
      <c r="M10" s="9">
        <v>0</v>
      </c>
      <c r="N10" s="128">
        <v>-0.3989999999999988</v>
      </c>
      <c r="O10" s="9">
        <v>0</v>
      </c>
      <c r="P10" s="128">
        <v>0.075</v>
      </c>
      <c r="Q10" s="9">
        <v>-0.9110000000000013</v>
      </c>
      <c r="R10" s="128">
        <v>-0.887999999999999</v>
      </c>
      <c r="S10" s="9">
        <v>-0.10400000000000233</v>
      </c>
      <c r="T10" s="128">
        <v>-0.3</v>
      </c>
      <c r="U10" s="9">
        <v>0.054</v>
      </c>
      <c r="V10" s="128">
        <v>-0.085</v>
      </c>
      <c r="W10" s="9">
        <v>-0.21394886499402632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3</v>
      </c>
      <c r="C11" s="9">
        <v>3</v>
      </c>
      <c r="D11" s="128">
        <v>3</v>
      </c>
      <c r="E11" s="9">
        <v>3</v>
      </c>
      <c r="F11" s="128">
        <v>5</v>
      </c>
      <c r="G11" s="9">
        <v>6</v>
      </c>
      <c r="H11" s="128">
        <v>5</v>
      </c>
      <c r="I11" s="9">
        <v>6</v>
      </c>
      <c r="J11" s="128">
        <v>6</v>
      </c>
      <c r="K11" s="9">
        <v>5</v>
      </c>
      <c r="L11" s="128">
        <v>5</v>
      </c>
      <c r="M11" s="9">
        <v>3</v>
      </c>
      <c r="N11" s="128">
        <v>3.419</v>
      </c>
      <c r="O11" s="9">
        <v>6</v>
      </c>
      <c r="P11" s="128">
        <v>2.547</v>
      </c>
      <c r="Q11" s="9">
        <v>2.357</v>
      </c>
      <c r="R11" s="128">
        <v>2.261</v>
      </c>
      <c r="S11" s="9">
        <v>1.601</v>
      </c>
      <c r="T11" s="128">
        <v>1.682</v>
      </c>
      <c r="U11" s="9">
        <v>0.987</v>
      </c>
      <c r="V11" s="128">
        <v>1.062</v>
      </c>
      <c r="W11" s="9">
        <v>1.1867163679808845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0.6398900979718737</v>
      </c>
      <c r="C12" s="9">
        <v>0.9167109958838385</v>
      </c>
      <c r="D12" s="128">
        <v>1.1393039193914074</v>
      </c>
      <c r="E12" s="9">
        <v>1.2628276893201875</v>
      </c>
      <c r="F12" s="128">
        <v>1.714</v>
      </c>
      <c r="G12" s="9">
        <v>0.839</v>
      </c>
      <c r="H12" s="128">
        <v>1.307</v>
      </c>
      <c r="I12" s="9">
        <v>3</v>
      </c>
      <c r="J12" s="128">
        <v>3</v>
      </c>
      <c r="K12" s="9">
        <v>2</v>
      </c>
      <c r="L12" s="128">
        <v>1</v>
      </c>
      <c r="M12" s="9">
        <v>2</v>
      </c>
      <c r="N12" s="128">
        <v>1.8110000000000002</v>
      </c>
      <c r="O12" s="9">
        <v>4</v>
      </c>
      <c r="P12" s="128">
        <v>1.0190000000000001</v>
      </c>
      <c r="Q12" s="9">
        <v>0.8850000000000003</v>
      </c>
      <c r="R12" s="128">
        <v>1.1084902654867257</v>
      </c>
      <c r="S12" s="9">
        <v>0.779</v>
      </c>
      <c r="T12" s="128">
        <v>0.909</v>
      </c>
      <c r="U12" s="9">
        <v>0.468</v>
      </c>
      <c r="V12" s="128">
        <v>0.469</v>
      </c>
      <c r="W12" s="9">
        <v>0.45889032258064527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0.2633930185356381</v>
      </c>
      <c r="C13" s="9">
        <v>1</v>
      </c>
      <c r="D13" s="128">
        <v>0.3899249588125623</v>
      </c>
      <c r="E13" s="9">
        <v>0.27764811209180534</v>
      </c>
      <c r="F13" s="128">
        <v>0</v>
      </c>
      <c r="G13" s="9">
        <v>1.551</v>
      </c>
      <c r="H13" s="128">
        <v>1.09</v>
      </c>
      <c r="I13" s="9">
        <v>0.953</v>
      </c>
      <c r="J13" s="128">
        <v>1</v>
      </c>
      <c r="K13" s="9">
        <v>1</v>
      </c>
      <c r="L13" s="128">
        <v>2</v>
      </c>
      <c r="M13" s="9">
        <v>0</v>
      </c>
      <c r="N13" s="128">
        <v>0.579</v>
      </c>
      <c r="O13" s="9">
        <v>1</v>
      </c>
      <c r="P13" s="128">
        <v>0.833</v>
      </c>
      <c r="Q13" s="9">
        <v>0.819</v>
      </c>
      <c r="R13" s="128">
        <v>0.6072685840707964</v>
      </c>
      <c r="S13" s="9">
        <v>0.519</v>
      </c>
      <c r="T13" s="128">
        <v>0.477</v>
      </c>
      <c r="U13" s="9">
        <v>0.229</v>
      </c>
      <c r="V13" s="128">
        <v>0.315</v>
      </c>
      <c r="W13" s="9">
        <v>0.35491517323775396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1.8019181209232182</v>
      </c>
      <c r="C14" s="9">
        <v>1.4197400155969984</v>
      </c>
      <c r="D14" s="128">
        <v>2</v>
      </c>
      <c r="E14" s="9">
        <v>2</v>
      </c>
      <c r="F14" s="128">
        <v>2.921</v>
      </c>
      <c r="G14" s="9">
        <v>3.41</v>
      </c>
      <c r="H14" s="128">
        <v>3</v>
      </c>
      <c r="I14" s="9">
        <v>2.209</v>
      </c>
      <c r="J14" s="128">
        <v>2</v>
      </c>
      <c r="K14" s="9">
        <v>2</v>
      </c>
      <c r="L14" s="128">
        <v>2</v>
      </c>
      <c r="M14" s="9">
        <v>1</v>
      </c>
      <c r="N14" s="128">
        <v>1.029</v>
      </c>
      <c r="O14" s="9">
        <v>1</v>
      </c>
      <c r="P14" s="128">
        <v>0.695</v>
      </c>
      <c r="Q14" s="9">
        <v>0.653</v>
      </c>
      <c r="R14" s="128">
        <v>0.5452411504424779</v>
      </c>
      <c r="S14" s="9">
        <v>0.303</v>
      </c>
      <c r="T14" s="128">
        <v>0.294</v>
      </c>
      <c r="U14" s="9">
        <v>0.291</v>
      </c>
      <c r="V14" s="128">
        <v>0.278</v>
      </c>
      <c r="W14" s="9">
        <v>0.37291087216248514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-1</v>
      </c>
      <c r="C15" s="10">
        <v>-1</v>
      </c>
      <c r="D15" s="129">
        <v>-8</v>
      </c>
      <c r="E15" s="10">
        <v>4</v>
      </c>
      <c r="F15" s="129">
        <v>29</v>
      </c>
      <c r="G15" s="10">
        <v>48</v>
      </c>
      <c r="H15" s="129">
        <v>39</v>
      </c>
      <c r="I15" s="10">
        <v>36</v>
      </c>
      <c r="J15" s="129">
        <v>37</v>
      </c>
      <c r="K15" s="10">
        <v>30</v>
      </c>
      <c r="L15" s="129">
        <v>20</v>
      </c>
      <c r="M15" s="10">
        <v>17</v>
      </c>
      <c r="N15" s="129">
        <v>19.093</v>
      </c>
      <c r="O15" s="10">
        <v>16</v>
      </c>
      <c r="P15" s="129">
        <v>16.256</v>
      </c>
      <c r="Q15" s="10">
        <v>9.3</v>
      </c>
      <c r="R15" s="129">
        <v>0.888</v>
      </c>
      <c r="S15" s="10">
        <v>23.008</v>
      </c>
      <c r="T15" s="129">
        <v>7.486</v>
      </c>
      <c r="U15" s="10">
        <v>3.643</v>
      </c>
      <c r="V15" s="129">
        <v>4.754</v>
      </c>
      <c r="W15" s="10">
        <v>2.302449701314218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0</v>
      </c>
      <c r="C16" s="9">
        <v>1</v>
      </c>
      <c r="D16" s="128">
        <v>0</v>
      </c>
      <c r="E16" s="9">
        <v>2</v>
      </c>
      <c r="F16" s="128">
        <v>1</v>
      </c>
      <c r="G16" s="9">
        <v>1</v>
      </c>
      <c r="H16" s="128">
        <v>1</v>
      </c>
      <c r="I16" s="9">
        <v>1</v>
      </c>
      <c r="J16" s="128">
        <v>1</v>
      </c>
      <c r="K16" s="9">
        <v>1</v>
      </c>
      <c r="L16" s="128">
        <v>0</v>
      </c>
      <c r="M16" s="9">
        <v>0</v>
      </c>
      <c r="N16" s="128">
        <v>0.417</v>
      </c>
      <c r="O16" s="9">
        <v>0</v>
      </c>
      <c r="P16" s="128">
        <v>0.356</v>
      </c>
      <c r="Q16" s="9">
        <v>0.345</v>
      </c>
      <c r="R16" s="128">
        <v>0.609</v>
      </c>
      <c r="S16" s="9">
        <v>0.28199999999999875</v>
      </c>
      <c r="T16" s="128">
        <v>0.362</v>
      </c>
      <c r="U16" s="9">
        <v>0.422</v>
      </c>
      <c r="V16" s="128">
        <v>0.298</v>
      </c>
      <c r="W16" s="9">
        <v>0.4458934289127839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-1</v>
      </c>
      <c r="C17" s="10">
        <v>0</v>
      </c>
      <c r="D17" s="129">
        <v>-8</v>
      </c>
      <c r="E17" s="10">
        <v>6</v>
      </c>
      <c r="F17" s="129">
        <v>30</v>
      </c>
      <c r="G17" s="10">
        <v>49</v>
      </c>
      <c r="H17" s="129">
        <v>40</v>
      </c>
      <c r="I17" s="10">
        <v>37</v>
      </c>
      <c r="J17" s="129">
        <v>38</v>
      </c>
      <c r="K17" s="10">
        <v>31</v>
      </c>
      <c r="L17" s="129">
        <v>20</v>
      </c>
      <c r="M17" s="10">
        <v>17</v>
      </c>
      <c r="N17" s="129">
        <v>19.51</v>
      </c>
      <c r="O17" s="10">
        <v>16</v>
      </c>
      <c r="P17" s="129">
        <v>16.612</v>
      </c>
      <c r="Q17" s="10">
        <v>9.645</v>
      </c>
      <c r="R17" s="129">
        <v>1.497</v>
      </c>
      <c r="S17" s="10">
        <v>23.29</v>
      </c>
      <c r="T17" s="129">
        <v>7.848</v>
      </c>
      <c r="U17" s="10">
        <v>4.065</v>
      </c>
      <c r="V17" s="129">
        <v>5.052</v>
      </c>
      <c r="W17" s="10">
        <v>2.748343130227002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-4</v>
      </c>
      <c r="C18" s="9">
        <v>3</v>
      </c>
      <c r="D18" s="128">
        <v>1</v>
      </c>
      <c r="E18" s="9">
        <v>-14</v>
      </c>
      <c r="F18" s="128">
        <v>-21</v>
      </c>
      <c r="G18" s="9">
        <v>-31</v>
      </c>
      <c r="H18" s="128">
        <v>-45</v>
      </c>
      <c r="I18" s="9">
        <v>-30</v>
      </c>
      <c r="J18" s="128">
        <v>-45</v>
      </c>
      <c r="K18" s="9">
        <v>-25</v>
      </c>
      <c r="L18" s="128">
        <v>-28</v>
      </c>
      <c r="M18" s="9">
        <v>-31</v>
      </c>
      <c r="N18" s="128">
        <v>-11.484</v>
      </c>
      <c r="O18" s="9">
        <v>-17</v>
      </c>
      <c r="P18" s="128">
        <v>-9.034</v>
      </c>
      <c r="Q18" s="9">
        <v>-12.657</v>
      </c>
      <c r="R18" s="128">
        <v>-6.34</v>
      </c>
      <c r="S18" s="9">
        <v>-10.869</v>
      </c>
      <c r="T18" s="128">
        <v>-4.702</v>
      </c>
      <c r="U18" s="9">
        <v>-6.59</v>
      </c>
      <c r="V18" s="128">
        <v>-4.084</v>
      </c>
      <c r="W18" s="9">
        <v>-1.7345854241338117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-5</v>
      </c>
      <c r="C19" s="10">
        <v>3</v>
      </c>
      <c r="D19" s="129">
        <v>-7</v>
      </c>
      <c r="E19" s="10">
        <v>-8</v>
      </c>
      <c r="F19" s="129">
        <v>9</v>
      </c>
      <c r="G19" s="10">
        <v>18</v>
      </c>
      <c r="H19" s="129">
        <v>-5</v>
      </c>
      <c r="I19" s="10">
        <v>7</v>
      </c>
      <c r="J19" s="129">
        <v>-7</v>
      </c>
      <c r="K19" s="10">
        <v>6</v>
      </c>
      <c r="L19" s="129">
        <v>-8</v>
      </c>
      <c r="M19" s="10">
        <v>-14</v>
      </c>
      <c r="N19" s="129">
        <v>8.026</v>
      </c>
      <c r="O19" s="10">
        <v>-1</v>
      </c>
      <c r="P19" s="129">
        <v>7.578</v>
      </c>
      <c r="Q19" s="10">
        <v>-3.012</v>
      </c>
      <c r="R19" s="129">
        <v>-4.843</v>
      </c>
      <c r="S19" s="10">
        <v>12.421</v>
      </c>
      <c r="T19" s="129">
        <v>3.146</v>
      </c>
      <c r="U19" s="10">
        <v>-2.525</v>
      </c>
      <c r="V19" s="129">
        <v>0.966</v>
      </c>
      <c r="W19" s="10">
        <v>1.0137577060931902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0.321</v>
      </c>
      <c r="D22" s="136">
        <v>-0.15</v>
      </c>
      <c r="E22" s="18">
        <v>1.052</v>
      </c>
      <c r="F22" s="136">
        <v>0.753</v>
      </c>
      <c r="G22" s="18">
        <v>0.52</v>
      </c>
      <c r="H22" s="136">
        <v>-0.361</v>
      </c>
      <c r="I22" s="18">
        <v>0.11713104223542636</v>
      </c>
      <c r="J22" s="136">
        <v>-0.1865015902679198</v>
      </c>
      <c r="K22" s="18">
        <v>-0.14523325675914467</v>
      </c>
      <c r="L22" s="136">
        <v>-0.24826213918391615</v>
      </c>
      <c r="M22" s="18">
        <v>-0.12719147473358539</v>
      </c>
      <c r="N22" s="136">
        <v>0.04793225679401325</v>
      </c>
      <c r="O22" s="18">
        <v>-0.09110384485285827</v>
      </c>
      <c r="P22" s="136">
        <v>-0.22073357317123599</v>
      </c>
      <c r="Q22" s="18">
        <v>-0.273</v>
      </c>
      <c r="R22" s="136">
        <v>0.04789020294933555</v>
      </c>
      <c r="S22" s="18">
        <v>-0.28479866239375784</v>
      </c>
      <c r="T22" s="136">
        <v>0.101</v>
      </c>
      <c r="U22" s="18">
        <v>-0.286</v>
      </c>
      <c r="V22" s="136">
        <v>0.016</v>
      </c>
      <c r="W22" s="18">
        <v>0.02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1.099</v>
      </c>
      <c r="C23" s="13">
        <v>1.014</v>
      </c>
      <c r="D23" s="131">
        <v>1.508</v>
      </c>
      <c r="E23" s="13">
        <v>0.783</v>
      </c>
      <c r="F23" s="131">
        <v>0.315</v>
      </c>
      <c r="G23" s="13">
        <v>0.181</v>
      </c>
      <c r="H23" s="131">
        <v>0.279</v>
      </c>
      <c r="I23" s="13">
        <v>0.3396710074164423</v>
      </c>
      <c r="J23" s="131">
        <v>0.24260402820220087</v>
      </c>
      <c r="K23" s="13">
        <v>0.1962253413903273</v>
      </c>
      <c r="L23" s="131">
        <v>0.4511937093939869</v>
      </c>
      <c r="M23" s="13">
        <v>0.350292029360174</v>
      </c>
      <c r="N23" s="131">
        <v>0.20623128036518945</v>
      </c>
      <c r="O23" s="13">
        <v>0.3941192626621637</v>
      </c>
      <c r="P23" s="131">
        <v>0.24035587766745112</v>
      </c>
      <c r="Q23" s="13">
        <v>0.40197087595441156</v>
      </c>
      <c r="R23" s="131">
        <v>0.8786609518142433</v>
      </c>
      <c r="S23" s="13">
        <v>-0.6427964042062334</v>
      </c>
      <c r="T23" s="131">
        <v>0.30652630648576773</v>
      </c>
      <c r="U23" s="13">
        <v>0.5862375158587082</v>
      </c>
      <c r="V23" s="131">
        <v>0.41317380011024074</v>
      </c>
      <c r="W23" s="13">
        <v>0.6874266029860963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0.213</v>
      </c>
      <c r="C24" s="14">
        <v>0.166</v>
      </c>
      <c r="D24" s="132">
        <v>0.212</v>
      </c>
      <c r="E24" s="14">
        <v>0.102</v>
      </c>
      <c r="F24" s="132">
        <v>0.102</v>
      </c>
      <c r="G24" s="14">
        <v>0.074</v>
      </c>
      <c r="H24" s="132">
        <v>0.096</v>
      </c>
      <c r="I24" s="14">
        <v>0.09883020969973585</v>
      </c>
      <c r="J24" s="132">
        <v>0.14063880544265772</v>
      </c>
      <c r="K24" s="14">
        <v>0.13592784970411143</v>
      </c>
      <c r="L24" s="132">
        <v>0.18432451014094192</v>
      </c>
      <c r="M24" s="14">
        <v>0.12957857424182748</v>
      </c>
      <c r="N24" s="132">
        <v>0.1285000187920472</v>
      </c>
      <c r="O24" s="14">
        <v>0.22883844022660546</v>
      </c>
      <c r="P24" s="132">
        <v>0.13514804202483285</v>
      </c>
      <c r="Q24" s="14">
        <v>0.17206891517009784</v>
      </c>
      <c r="R24" s="132">
        <v>0.15751706841298593</v>
      </c>
      <c r="S24" s="14">
        <v>0.15595168517436198</v>
      </c>
      <c r="T24" s="132">
        <v>0.14888908559794634</v>
      </c>
      <c r="U24" s="14">
        <v>0.12231999008551245</v>
      </c>
      <c r="V24" s="132">
        <v>0.12957540263543194</v>
      </c>
      <c r="W24" s="14">
        <v>0.1418160095579451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0.05043350836487971</v>
      </c>
      <c r="C25" s="14">
        <v>0.05467763299756646</v>
      </c>
      <c r="D25" s="132">
        <v>0.07995940411033384</v>
      </c>
      <c r="E25" s="14">
        <v>0.04319963803412722</v>
      </c>
      <c r="F25" s="132">
        <v>0.03344390243902439</v>
      </c>
      <c r="G25" s="14">
        <v>0.0107671774338441</v>
      </c>
      <c r="H25" s="132">
        <v>0.02623655050586157</v>
      </c>
      <c r="I25" s="14">
        <v>0.0420118236869059</v>
      </c>
      <c r="J25" s="132">
        <v>0.06136243152500442</v>
      </c>
      <c r="K25" s="14">
        <v>0.05186448561904024</v>
      </c>
      <c r="L25" s="132">
        <v>0.06462701959436232</v>
      </c>
      <c r="M25" s="14">
        <v>0.06423788893265064</v>
      </c>
      <c r="N25" s="132">
        <v>0.068064794978765</v>
      </c>
      <c r="O25" s="14">
        <v>0.1577140966794856</v>
      </c>
      <c r="P25" s="132">
        <v>0.05406982914146238</v>
      </c>
      <c r="Q25" s="14">
        <v>0.06460797196671049</v>
      </c>
      <c r="R25" s="132">
        <v>0.07722518221309223</v>
      </c>
      <c r="S25" s="14">
        <v>0.07588155075004871</v>
      </c>
      <c r="T25" s="132">
        <v>0.08046383995751084</v>
      </c>
      <c r="U25" s="14">
        <v>0.057999752137811375</v>
      </c>
      <c r="V25" s="132">
        <v>0.05722303562713519</v>
      </c>
      <c r="W25" s="14">
        <v>0.05483870967741936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0.02075955550128221</v>
      </c>
      <c r="C26" s="14">
        <v>0.026830545544157963</v>
      </c>
      <c r="D26" s="132">
        <v>0.027365979194606545</v>
      </c>
      <c r="E26" s="14">
        <v>0.009497968760632426</v>
      </c>
      <c r="F26" s="132">
        <v>0.011414634146341463</v>
      </c>
      <c r="G26" s="14">
        <v>0.019904519904519906</v>
      </c>
      <c r="H26" s="132">
        <v>0.02188052031475831</v>
      </c>
      <c r="I26" s="14">
        <v>0.017124579971608773</v>
      </c>
      <c r="J26" s="132">
        <v>0.027434175649408022</v>
      </c>
      <c r="K26" s="14">
        <v>0.028581026952993773</v>
      </c>
      <c r="L26" s="132">
        <v>0.06507390855964248</v>
      </c>
      <c r="M26" s="14">
        <v>0.018826309570697124</v>
      </c>
      <c r="N26" s="132">
        <v>0.021761190664110946</v>
      </c>
      <c r="O26" s="14">
        <v>0.03163379233345739</v>
      </c>
      <c r="P26" s="132">
        <v>0.04420036081927199</v>
      </c>
      <c r="Q26" s="14">
        <v>0.05978975032851511</v>
      </c>
      <c r="R26" s="132">
        <v>0.042306575454284276</v>
      </c>
      <c r="S26" s="14">
        <v>0.0505552308591467</v>
      </c>
      <c r="T26" s="132">
        <v>0.042223599185624495</v>
      </c>
      <c r="U26" s="14">
        <v>0.028380220597347874</v>
      </c>
      <c r="V26" s="132">
        <v>0.03843338213762811</v>
      </c>
      <c r="W26" s="14">
        <v>0.04241338112305855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0.14201978263524237</v>
      </c>
      <c r="C27" s="14">
        <v>0.08468102147059729</v>
      </c>
      <c r="D27" s="132">
        <v>0.10449816956033202</v>
      </c>
      <c r="E27" s="14">
        <v>0.049077383773611566</v>
      </c>
      <c r="F27" s="132">
        <v>0.05699512195121951</v>
      </c>
      <c r="G27" s="14">
        <v>0.0437617104283771</v>
      </c>
      <c r="H27" s="132">
        <v>0.04765537176810663</v>
      </c>
      <c r="I27" s="14">
        <v>0.039693806041221184</v>
      </c>
      <c r="J27" s="132">
        <v>0.05184219826824527</v>
      </c>
      <c r="K27" s="14">
        <v>0.05548233713207741</v>
      </c>
      <c r="L27" s="132">
        <v>0.05462358198693709</v>
      </c>
      <c r="M27" s="14">
        <v>0.04651437573847972</v>
      </c>
      <c r="N27" s="132">
        <v>0.03867403314917127</v>
      </c>
      <c r="O27" s="14">
        <v>0.03949055121366249</v>
      </c>
      <c r="P27" s="132">
        <v>0.03687785206409848</v>
      </c>
      <c r="Q27" s="14">
        <v>0.047671192874872245</v>
      </c>
      <c r="R27" s="132">
        <v>0.037985310745609444</v>
      </c>
      <c r="S27" s="14">
        <v>0.02951490356516657</v>
      </c>
      <c r="T27" s="132">
        <v>0.026024608303089312</v>
      </c>
      <c r="U27" s="14">
        <v>0.03606394844466476</v>
      </c>
      <c r="V27" s="132">
        <v>0.03391898487066862</v>
      </c>
      <c r="W27" s="14">
        <v>0.04456391875746715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0.886</v>
      </c>
      <c r="C28" s="14">
        <v>0.848</v>
      </c>
      <c r="D28" s="132">
        <v>1.296</v>
      </c>
      <c r="E28" s="14">
        <v>0.681</v>
      </c>
      <c r="F28" s="132">
        <v>0.213</v>
      </c>
      <c r="G28" s="14">
        <v>0.107</v>
      </c>
      <c r="H28" s="132">
        <v>0.184</v>
      </c>
      <c r="I28" s="14">
        <v>0.24084079771670644</v>
      </c>
      <c r="J28" s="132">
        <v>0.10196522275954314</v>
      </c>
      <c r="K28" s="14">
        <v>0.06029749168621587</v>
      </c>
      <c r="L28" s="132">
        <v>0.266869199253045</v>
      </c>
      <c r="M28" s="14">
        <v>0.22071345511834656</v>
      </c>
      <c r="N28" s="132">
        <v>0.07773126157314227</v>
      </c>
      <c r="O28" s="14">
        <v>0.16528082243555825</v>
      </c>
      <c r="P28" s="132">
        <v>0.10520783564261826</v>
      </c>
      <c r="Q28" s="14">
        <v>0.2299019607843137</v>
      </c>
      <c r="R28" s="132">
        <v>0.7211438834012573</v>
      </c>
      <c r="S28" s="14">
        <v>-0.7987480893805954</v>
      </c>
      <c r="T28" s="132">
        <v>0.1576372208878214</v>
      </c>
      <c r="U28" s="14">
        <v>0.4639175257731958</v>
      </c>
      <c r="V28" s="132">
        <v>0.2835983974748088</v>
      </c>
      <c r="W28" s="14">
        <v>0.5456105934281512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0.303</v>
      </c>
      <c r="C29" s="14">
        <v>0.751</v>
      </c>
      <c r="D29" s="132">
        <v>0.168</v>
      </c>
      <c r="E29" s="14">
        <v>0.19</v>
      </c>
      <c r="F29" s="132">
        <v>0.107</v>
      </c>
      <c r="G29" s="14">
        <v>0.12</v>
      </c>
      <c r="H29" s="132">
        <v>0.199</v>
      </c>
      <c r="I29" s="14">
        <v>0.2614119801109336</v>
      </c>
      <c r="J29" s="132">
        <v>0.1862743080563844</v>
      </c>
      <c r="K29" s="14">
        <v>0.19700445979737566</v>
      </c>
      <c r="L29" s="132">
        <v>0.31193734496502135</v>
      </c>
      <c r="M29" s="14">
        <v>0.2091226227540418</v>
      </c>
      <c r="N29" s="132">
        <v>0.1745028580629579</v>
      </c>
      <c r="O29" s="14">
        <v>0.14521127825232444</v>
      </c>
      <c r="P29" s="132">
        <v>0.17568084089823222</v>
      </c>
      <c r="Q29" s="14">
        <v>0.15723039215686274</v>
      </c>
      <c r="R29" s="132">
        <v>0.30614077502244946</v>
      </c>
      <c r="S29" s="14">
        <v>0.1342164640803552</v>
      </c>
      <c r="T29" s="132">
        <v>0.4387510008006405</v>
      </c>
      <c r="U29" s="14">
        <v>0.3680880974695407</v>
      </c>
      <c r="V29" s="132">
        <v>0.31127837805026104</v>
      </c>
      <c r="W29" s="14">
        <v>0.38600938187042194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-0.583</v>
      </c>
      <c r="C30" s="14">
        <v>-0.097</v>
      </c>
      <c r="D30" s="132">
        <v>-1.128</v>
      </c>
      <c r="E30" s="14">
        <v>-0.492</v>
      </c>
      <c r="F30" s="132">
        <v>-0.105</v>
      </c>
      <c r="G30" s="14">
        <v>0.013</v>
      </c>
      <c r="H30" s="132">
        <v>0.015</v>
      </c>
      <c r="I30" s="14">
        <v>0.02057118239422714</v>
      </c>
      <c r="J30" s="132">
        <v>0.08430908529684125</v>
      </c>
      <c r="K30" s="14">
        <v>0.1367069681111598</v>
      </c>
      <c r="L30" s="132">
        <v>0.04506814571197637</v>
      </c>
      <c r="M30" s="14">
        <v>-0.011590832364304738</v>
      </c>
      <c r="N30" s="132">
        <v>0.09677159648981563</v>
      </c>
      <c r="O30" s="14">
        <v>-0.02006954418323381</v>
      </c>
      <c r="P30" s="132">
        <v>0.07047300525561395</v>
      </c>
      <c r="Q30" s="14">
        <v>-0.07267156862745097</v>
      </c>
      <c r="R30" s="132">
        <v>-0.41500310837880783</v>
      </c>
      <c r="S30" s="14">
        <v>0.9329645534609505</v>
      </c>
      <c r="T30" s="132">
        <v>0.2811137799128191</v>
      </c>
      <c r="U30" s="14">
        <v>-0.09582942830365508</v>
      </c>
      <c r="V30" s="132">
        <v>0.027679980575452227</v>
      </c>
      <c r="W30" s="14">
        <v>-0.15960121155772924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-0.075</v>
      </c>
      <c r="C31" s="13">
        <v>-0.044</v>
      </c>
      <c r="D31" s="131">
        <v>-0.461</v>
      </c>
      <c r="E31" s="13">
        <v>0.176</v>
      </c>
      <c r="F31" s="131">
        <v>0.659</v>
      </c>
      <c r="G31" s="13">
        <v>0.792</v>
      </c>
      <c r="H31" s="131">
        <v>0.696</v>
      </c>
      <c r="I31" s="13">
        <v>0.6544005456927965</v>
      </c>
      <c r="J31" s="131">
        <v>0.771272764687725</v>
      </c>
      <c r="K31" s="13">
        <v>0.7845118713103554</v>
      </c>
      <c r="L31" s="131">
        <v>0.5572897795367765</v>
      </c>
      <c r="M31" s="13">
        <v>0.6298435800292584</v>
      </c>
      <c r="N31" s="131">
        <v>0.7685774092263103</v>
      </c>
      <c r="O31" s="13">
        <v>0.6095320885932421</v>
      </c>
      <c r="P31" s="131">
        <v>0.7766841853798375</v>
      </c>
      <c r="Q31" s="13">
        <v>0.5698529411764707</v>
      </c>
      <c r="R31" s="131">
        <v>0.06133867513987706</v>
      </c>
      <c r="S31" s="13">
        <v>1.6746488099570565</v>
      </c>
      <c r="T31" s="131">
        <v>0.6659549862111911</v>
      </c>
      <c r="U31" s="13">
        <v>0.42678069353327075</v>
      </c>
      <c r="V31" s="131">
        <v>0.5771518756828942</v>
      </c>
      <c r="W31" s="13">
        <v>0.2823688082393331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-0.05</v>
      </c>
      <c r="C32" s="13">
        <v>-0.004</v>
      </c>
      <c r="D32" s="131">
        <v>-0.418</v>
      </c>
      <c r="E32" s="13">
        <v>0.276</v>
      </c>
      <c r="F32" s="131">
        <v>0.69</v>
      </c>
      <c r="G32" s="13">
        <v>0.804</v>
      </c>
      <c r="H32" s="131">
        <v>0.71</v>
      </c>
      <c r="I32" s="13">
        <v>0.6648656410992838</v>
      </c>
      <c r="J32" s="131">
        <v>0.7813355283465377</v>
      </c>
      <c r="K32" s="13">
        <v>0.7981748343687968</v>
      </c>
      <c r="L32" s="131">
        <v>0.5664873602943226</v>
      </c>
      <c r="M32" s="13">
        <v>0.6486739937732098</v>
      </c>
      <c r="N32" s="131">
        <v>0.7853634973029547</v>
      </c>
      <c r="O32" s="13">
        <v>0.6195101670572227</v>
      </c>
      <c r="P32" s="131">
        <v>0.7936932632584806</v>
      </c>
      <c r="Q32" s="13">
        <v>0.5909926470588235</v>
      </c>
      <c r="R32" s="131">
        <v>0.10340540167161706</v>
      </c>
      <c r="S32" s="13">
        <v>1.6951743212752017</v>
      </c>
      <c r="T32" s="131">
        <v>0.6981585268214571</v>
      </c>
      <c r="U32" s="13">
        <v>0.47621836925960637</v>
      </c>
      <c r="V32" s="131">
        <v>0.6133300959087046</v>
      </c>
      <c r="W32" s="13">
        <v>0.3370524767042669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-0.335</v>
      </c>
      <c r="C33" s="116">
        <v>0.245</v>
      </c>
      <c r="D33" s="133">
        <v>-0.361</v>
      </c>
      <c r="E33" s="116">
        <v>-0.374</v>
      </c>
      <c r="F33" s="133">
        <v>0.208</v>
      </c>
      <c r="G33" s="116">
        <v>0.305</v>
      </c>
      <c r="H33" s="133">
        <v>-0.092</v>
      </c>
      <c r="I33" s="116">
        <v>0.13283311493654526</v>
      </c>
      <c r="J33" s="133">
        <v>-0.1456116884453133</v>
      </c>
      <c r="K33" s="116">
        <v>0.14645149648114253</v>
      </c>
      <c r="L33" s="133">
        <v>-0.21090331391621842</v>
      </c>
      <c r="M33" s="116">
        <v>-0.5312652387561424</v>
      </c>
      <c r="N33" s="133">
        <v>0.3230818774655825</v>
      </c>
      <c r="O33" s="116">
        <v>-0.046186408647668</v>
      </c>
      <c r="P33" s="133">
        <v>0.3620640229335882</v>
      </c>
      <c r="Q33" s="116">
        <v>-0.18455882352941178</v>
      </c>
      <c r="R33" s="133">
        <v>-0.33453063480002765</v>
      </c>
      <c r="S33" s="116">
        <v>0.904068709513065</v>
      </c>
      <c r="T33" s="133">
        <v>0.279868339115737</v>
      </c>
      <c r="U33" s="116">
        <v>-0.2958059981255857</v>
      </c>
      <c r="V33" s="133">
        <v>0.11727570717494233</v>
      </c>
      <c r="W33" s="116">
        <v>0.12432564982834726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0.001</v>
      </c>
      <c r="C34" s="118">
        <v>0.001</v>
      </c>
      <c r="D34" s="134">
        <v>0.0005022421524663677</v>
      </c>
      <c r="E34" s="118">
        <v>0.0009690570072846354</v>
      </c>
      <c r="F34" s="134">
        <v>0.0015733456732993985</v>
      </c>
      <c r="G34" s="118">
        <v>0.002279835150381434</v>
      </c>
      <c r="H34" s="134">
        <v>0.0014119906243822541</v>
      </c>
      <c r="I34" s="118">
        <v>0.0015327038279753884</v>
      </c>
      <c r="J34" s="134">
        <v>0.001217522371556728</v>
      </c>
      <c r="K34" s="118">
        <v>0.0010276608254535468</v>
      </c>
      <c r="L34" s="134">
        <v>0.000776701496927263</v>
      </c>
      <c r="M34" s="118">
        <v>0.0006921111324944404</v>
      </c>
      <c r="N34" s="134">
        <v>0.0007472690010001782</v>
      </c>
      <c r="O34" s="118">
        <v>0.000665133108033921</v>
      </c>
      <c r="P34" s="134">
        <v>0.0005321713928480693</v>
      </c>
      <c r="Q34" s="118">
        <v>0.0004066237700061388</v>
      </c>
      <c r="R34" s="134">
        <v>0.0004066237700061388</v>
      </c>
      <c r="S34" s="118">
        <v>0.00032074694734263685</v>
      </c>
      <c r="T34" s="134">
        <v>0.0003535400383076295</v>
      </c>
      <c r="U34" s="118">
        <v>0.0002497845225411726</v>
      </c>
      <c r="V34" s="134">
        <v>0.00024764364623180545</v>
      </c>
      <c r="W34" s="118">
        <v>0.00024396885548635461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5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6" width="7.421875" style="0" bestFit="1" customWidth="1"/>
    <col min="7" max="15" width="7.140625" style="0" bestFit="1" customWidth="1"/>
    <col min="16" max="17" width="7.140625" style="53" bestFit="1" customWidth="1"/>
    <col min="18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77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1820</v>
      </c>
      <c r="C5" s="9">
        <v>1920</v>
      </c>
      <c r="D5" s="128">
        <v>2033</v>
      </c>
      <c r="E5" s="9">
        <v>2229</v>
      </c>
      <c r="F5" s="128">
        <v>2472</v>
      </c>
      <c r="G5" s="9">
        <v>2798</v>
      </c>
      <c r="H5" s="128">
        <v>2999</v>
      </c>
      <c r="I5" s="9">
        <v>3116</v>
      </c>
      <c r="J5" s="128">
        <v>3225</v>
      </c>
      <c r="K5" s="9">
        <v>3256</v>
      </c>
      <c r="L5" s="128">
        <v>3316</v>
      </c>
      <c r="M5" s="9">
        <v>3340</v>
      </c>
      <c r="N5" s="128">
        <v>2965.939</v>
      </c>
      <c r="O5" s="9">
        <v>2933</v>
      </c>
      <c r="P5" s="128">
        <v>2939.133</v>
      </c>
      <c r="Q5" s="9">
        <v>2847.889</v>
      </c>
      <c r="R5" s="128">
        <v>2830.894</v>
      </c>
      <c r="S5" s="9">
        <v>2878.396</v>
      </c>
      <c r="T5" s="128">
        <v>2899.181</v>
      </c>
      <c r="U5" s="9">
        <v>2924.447</v>
      </c>
      <c r="V5" s="128">
        <v>3021.059</v>
      </c>
      <c r="W5" s="9">
        <v>3210.205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195</v>
      </c>
      <c r="C6" s="9">
        <v>88</v>
      </c>
      <c r="D6" s="128">
        <v>48</v>
      </c>
      <c r="E6" s="9">
        <v>60</v>
      </c>
      <c r="F6" s="128">
        <v>107</v>
      </c>
      <c r="G6" s="9">
        <v>73</v>
      </c>
      <c r="H6" s="128">
        <v>81</v>
      </c>
      <c r="I6" s="9">
        <v>32</v>
      </c>
      <c r="J6" s="128">
        <v>49</v>
      </c>
      <c r="K6" s="9">
        <v>23</v>
      </c>
      <c r="L6" s="128">
        <v>32</v>
      </c>
      <c r="M6" s="9">
        <v>-5</v>
      </c>
      <c r="N6" s="128">
        <v>35.105</v>
      </c>
      <c r="O6" s="9">
        <v>-28</v>
      </c>
      <c r="P6" s="128">
        <v>-8.151</v>
      </c>
      <c r="Q6" s="9">
        <v>-35.194</v>
      </c>
      <c r="R6" s="128">
        <v>-38.148</v>
      </c>
      <c r="S6" s="9">
        <v>-23.935</v>
      </c>
      <c r="T6" s="128">
        <v>-15.695</v>
      </c>
      <c r="U6" s="9">
        <v>-18.427</v>
      </c>
      <c r="V6" s="128">
        <v>36.964</v>
      </c>
      <c r="W6" s="9">
        <v>79.6379319874854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1838</v>
      </c>
      <c r="C7" s="9">
        <v>1891</v>
      </c>
      <c r="D7" s="128">
        <v>2005</v>
      </c>
      <c r="E7" s="9">
        <v>2295</v>
      </c>
      <c r="F7" s="128">
        <v>2450</v>
      </c>
      <c r="G7" s="9">
        <v>2540</v>
      </c>
      <c r="H7" s="128">
        <v>2787</v>
      </c>
      <c r="I7" s="9">
        <v>2720</v>
      </c>
      <c r="J7" s="128">
        <v>2890</v>
      </c>
      <c r="K7" s="9">
        <v>2530</v>
      </c>
      <c r="L7" s="128">
        <v>2678</v>
      </c>
      <c r="M7" s="9">
        <v>2934</v>
      </c>
      <c r="N7" s="128">
        <v>2705.19</v>
      </c>
      <c r="O7" s="9">
        <v>2746</v>
      </c>
      <c r="P7" s="128">
        <v>2679.613</v>
      </c>
      <c r="Q7" s="9">
        <v>2418.101</v>
      </c>
      <c r="R7" s="128">
        <v>1934.489</v>
      </c>
      <c r="S7" s="9">
        <v>1590.086</v>
      </c>
      <c r="T7" s="128">
        <v>1404.272</v>
      </c>
      <c r="U7" s="9">
        <v>1251.644</v>
      </c>
      <c r="V7" s="128">
        <v>1089.412</v>
      </c>
      <c r="W7" s="9">
        <v>968.2864880549922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1587</v>
      </c>
      <c r="C8" s="9">
        <v>1611</v>
      </c>
      <c r="D8" s="128">
        <v>1706</v>
      </c>
      <c r="E8" s="9">
        <v>1833</v>
      </c>
      <c r="F8" s="128">
        <v>2003</v>
      </c>
      <c r="G8" s="9">
        <v>2154</v>
      </c>
      <c r="H8" s="128">
        <v>2216</v>
      </c>
      <c r="I8" s="9">
        <v>2365</v>
      </c>
      <c r="J8" s="128">
        <v>2557</v>
      </c>
      <c r="K8" s="9">
        <v>2415</v>
      </c>
      <c r="L8" s="128">
        <v>2531</v>
      </c>
      <c r="M8" s="9">
        <v>2801</v>
      </c>
      <c r="N8" s="128">
        <v>2542.178</v>
      </c>
      <c r="O8" s="9">
        <v>2309</v>
      </c>
      <c r="P8" s="128">
        <v>2178.347</v>
      </c>
      <c r="Q8" s="9">
        <v>2091.589</v>
      </c>
      <c r="R8" s="128">
        <v>1974.331</v>
      </c>
      <c r="S8" s="9">
        <v>1857.27</v>
      </c>
      <c r="T8" s="128">
        <v>1824.908</v>
      </c>
      <c r="U8" s="9">
        <v>1815.194</v>
      </c>
      <c r="V8" s="128">
        <v>1802.564</v>
      </c>
      <c r="W8" s="9">
        <v>1762.9904695409282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-251</v>
      </c>
      <c r="C9" s="9">
        <v>-280</v>
      </c>
      <c r="D9" s="128">
        <v>-299</v>
      </c>
      <c r="E9" s="9">
        <v>-462</v>
      </c>
      <c r="F9" s="128">
        <v>-447</v>
      </c>
      <c r="G9" s="9">
        <v>-386</v>
      </c>
      <c r="H9" s="128">
        <v>-571</v>
      </c>
      <c r="I9" s="9">
        <v>-355</v>
      </c>
      <c r="J9" s="128">
        <v>-333</v>
      </c>
      <c r="K9" s="9">
        <v>-115</v>
      </c>
      <c r="L9" s="128">
        <v>-147</v>
      </c>
      <c r="M9" s="9">
        <v>-133</v>
      </c>
      <c r="N9" s="128">
        <v>-163.012</v>
      </c>
      <c r="O9" s="9">
        <v>-437</v>
      </c>
      <c r="P9" s="128">
        <v>-501.266</v>
      </c>
      <c r="Q9" s="9">
        <v>-326.5120000000002</v>
      </c>
      <c r="R9" s="128">
        <v>39.842</v>
      </c>
      <c r="S9" s="9">
        <v>267.18399999999997</v>
      </c>
      <c r="T9" s="128">
        <v>420.637</v>
      </c>
      <c r="U9" s="9">
        <v>563.55</v>
      </c>
      <c r="V9" s="128">
        <v>713.153</v>
      </c>
      <c r="W9" s="9">
        <v>794.703981485936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-38</v>
      </c>
      <c r="C10" s="9">
        <v>-26</v>
      </c>
      <c r="D10" s="128">
        <v>-37</v>
      </c>
      <c r="E10" s="9">
        <v>-18</v>
      </c>
      <c r="F10" s="128">
        <v>-37</v>
      </c>
      <c r="G10" s="9">
        <v>-47</v>
      </c>
      <c r="H10" s="128">
        <v>-64</v>
      </c>
      <c r="I10" s="9">
        <v>-55</v>
      </c>
      <c r="J10" s="128">
        <v>-113</v>
      </c>
      <c r="K10" s="9">
        <v>-81</v>
      </c>
      <c r="L10" s="128">
        <v>-64</v>
      </c>
      <c r="M10" s="9">
        <v>-83</v>
      </c>
      <c r="N10" s="128">
        <v>-63.42899999999982</v>
      </c>
      <c r="O10" s="9">
        <v>-64</v>
      </c>
      <c r="P10" s="128">
        <v>-75.266</v>
      </c>
      <c r="Q10" s="9">
        <v>-64.64899999999997</v>
      </c>
      <c r="R10" s="128">
        <v>-64.02699999999986</v>
      </c>
      <c r="S10" s="9">
        <v>-83.05800000000019</v>
      </c>
      <c r="T10" s="128">
        <v>-74.589</v>
      </c>
      <c r="U10" s="9">
        <v>-70.829</v>
      </c>
      <c r="V10" s="128">
        <v>-63.342</v>
      </c>
      <c r="W10" s="9">
        <v>-68.53009644035708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581</v>
      </c>
      <c r="C11" s="9">
        <v>591</v>
      </c>
      <c r="D11" s="128">
        <v>609</v>
      </c>
      <c r="E11" s="9">
        <v>663</v>
      </c>
      <c r="F11" s="128">
        <v>724</v>
      </c>
      <c r="G11" s="9">
        <v>792</v>
      </c>
      <c r="H11" s="128">
        <v>839</v>
      </c>
      <c r="I11" s="9">
        <v>884</v>
      </c>
      <c r="J11" s="128">
        <v>909</v>
      </c>
      <c r="K11" s="9">
        <v>941</v>
      </c>
      <c r="L11" s="128">
        <v>954</v>
      </c>
      <c r="M11" s="9">
        <v>947</v>
      </c>
      <c r="N11" s="128">
        <v>838.707</v>
      </c>
      <c r="O11" s="9">
        <v>866</v>
      </c>
      <c r="P11" s="128">
        <v>873.759</v>
      </c>
      <c r="Q11" s="9">
        <v>872.605</v>
      </c>
      <c r="R11" s="128">
        <v>885.313</v>
      </c>
      <c r="S11" s="9">
        <v>913.002</v>
      </c>
      <c r="T11" s="128">
        <v>950.944</v>
      </c>
      <c r="U11" s="9">
        <v>969.056</v>
      </c>
      <c r="V11" s="128">
        <v>984.242</v>
      </c>
      <c r="W11" s="9">
        <v>1031.9480108158966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395</v>
      </c>
      <c r="C12" s="9">
        <v>418.5387368497161</v>
      </c>
      <c r="D12" s="128">
        <v>435</v>
      </c>
      <c r="E12" s="9">
        <v>463.3973952857818</v>
      </c>
      <c r="F12" s="128">
        <v>518</v>
      </c>
      <c r="G12" s="9">
        <v>576.235</v>
      </c>
      <c r="H12" s="128">
        <v>592.052</v>
      </c>
      <c r="I12" s="9">
        <v>627.933</v>
      </c>
      <c r="J12" s="128">
        <v>646</v>
      </c>
      <c r="K12" s="9">
        <v>662</v>
      </c>
      <c r="L12" s="128">
        <v>677</v>
      </c>
      <c r="M12" s="9">
        <v>676</v>
      </c>
      <c r="N12" s="128">
        <v>604.393</v>
      </c>
      <c r="O12" s="9">
        <v>623</v>
      </c>
      <c r="P12" s="128">
        <v>616.535</v>
      </c>
      <c r="Q12" s="9">
        <v>606.411</v>
      </c>
      <c r="R12" s="128">
        <v>605.0596834415437</v>
      </c>
      <c r="S12" s="9">
        <v>618.766</v>
      </c>
      <c r="T12" s="128">
        <v>655.133</v>
      </c>
      <c r="U12" s="9">
        <v>671.483</v>
      </c>
      <c r="V12" s="128">
        <v>676.591</v>
      </c>
      <c r="W12" s="9">
        <v>704.7693293378135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80.26205023059802</v>
      </c>
      <c r="C13" s="9">
        <v>64.75801411993163</v>
      </c>
      <c r="D13" s="128">
        <v>67.41931652093976</v>
      </c>
      <c r="E13" s="9">
        <v>82.68820942843719</v>
      </c>
      <c r="F13" s="128">
        <v>83.287</v>
      </c>
      <c r="G13" s="9">
        <v>88.363</v>
      </c>
      <c r="H13" s="128">
        <v>99</v>
      </c>
      <c r="I13" s="9">
        <v>102</v>
      </c>
      <c r="J13" s="128">
        <v>106</v>
      </c>
      <c r="K13" s="9">
        <v>108</v>
      </c>
      <c r="L13" s="128">
        <v>117</v>
      </c>
      <c r="M13" s="9">
        <v>115</v>
      </c>
      <c r="N13" s="128">
        <v>112.057</v>
      </c>
      <c r="O13" s="9">
        <v>117</v>
      </c>
      <c r="P13" s="128">
        <v>129.726</v>
      </c>
      <c r="Q13" s="9">
        <v>130.953</v>
      </c>
      <c r="R13" s="128">
        <v>143.78116240715138</v>
      </c>
      <c r="S13" s="9">
        <v>153.756</v>
      </c>
      <c r="T13" s="128">
        <v>144.073</v>
      </c>
      <c r="U13" s="9">
        <v>144.562</v>
      </c>
      <c r="V13" s="128">
        <v>148.896</v>
      </c>
      <c r="W13" s="9">
        <v>160.12873571803715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106.17837388380754</v>
      </c>
      <c r="C14" s="9">
        <v>107.32852339807982</v>
      </c>
      <c r="D14" s="128">
        <v>106.5047746440321</v>
      </c>
      <c r="E14" s="9">
        <v>116.55854317837903</v>
      </c>
      <c r="F14" s="128">
        <v>123.463</v>
      </c>
      <c r="G14" s="9">
        <v>127.859</v>
      </c>
      <c r="H14" s="128">
        <v>147.849</v>
      </c>
      <c r="I14" s="9">
        <v>154.292</v>
      </c>
      <c r="J14" s="128">
        <v>157</v>
      </c>
      <c r="K14" s="9">
        <v>171</v>
      </c>
      <c r="L14" s="128">
        <v>160</v>
      </c>
      <c r="M14" s="9">
        <v>156</v>
      </c>
      <c r="N14" s="128">
        <v>122.257</v>
      </c>
      <c r="O14" s="9">
        <v>126</v>
      </c>
      <c r="P14" s="128">
        <v>127.498</v>
      </c>
      <c r="Q14" s="9">
        <v>135.241</v>
      </c>
      <c r="R14" s="128">
        <v>136.47215415130486</v>
      </c>
      <c r="S14" s="9">
        <v>140.48</v>
      </c>
      <c r="T14" s="128">
        <v>151.739</v>
      </c>
      <c r="U14" s="9">
        <v>153.01</v>
      </c>
      <c r="V14" s="128">
        <v>158.753</v>
      </c>
      <c r="W14" s="9">
        <v>167.049945760046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-832</v>
      </c>
      <c r="C15" s="10">
        <v>-676</v>
      </c>
      <c r="D15" s="129">
        <v>-666</v>
      </c>
      <c r="E15" s="10">
        <v>-807</v>
      </c>
      <c r="F15" s="129">
        <v>-846</v>
      </c>
      <c r="G15" s="10">
        <v>-654</v>
      </c>
      <c r="H15" s="129">
        <v>-772</v>
      </c>
      <c r="I15" s="10">
        <v>-575</v>
      </c>
      <c r="J15" s="129">
        <v>-736</v>
      </c>
      <c r="K15" s="10">
        <v>-319</v>
      </c>
      <c r="L15" s="129">
        <v>-412</v>
      </c>
      <c r="M15" s="10">
        <v>-619</v>
      </c>
      <c r="N15" s="129">
        <v>-676.492</v>
      </c>
      <c r="O15" s="10">
        <v>-715</v>
      </c>
      <c r="P15" s="129">
        <v>-681.354</v>
      </c>
      <c r="Q15" s="10">
        <v>-472.272</v>
      </c>
      <c r="R15" s="129">
        <v>-14.787</v>
      </c>
      <c r="S15" s="10">
        <v>316.185</v>
      </c>
      <c r="T15" s="129">
        <v>485.071</v>
      </c>
      <c r="U15" s="10">
        <v>651.347</v>
      </c>
      <c r="V15" s="129">
        <v>847.099</v>
      </c>
      <c r="W15" s="10">
        <v>1061.8024716982522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354</v>
      </c>
      <c r="C16" s="9">
        <v>279</v>
      </c>
      <c r="D16" s="128">
        <v>318</v>
      </c>
      <c r="E16" s="9">
        <v>303</v>
      </c>
      <c r="F16" s="128">
        <v>227</v>
      </c>
      <c r="G16" s="9">
        <v>320</v>
      </c>
      <c r="H16" s="128">
        <v>380</v>
      </c>
      <c r="I16" s="9">
        <v>414</v>
      </c>
      <c r="J16" s="128">
        <v>420</v>
      </c>
      <c r="K16" s="9">
        <v>461</v>
      </c>
      <c r="L16" s="128">
        <v>204</v>
      </c>
      <c r="M16" s="9">
        <v>540</v>
      </c>
      <c r="N16" s="128">
        <v>267.118</v>
      </c>
      <c r="O16" s="9">
        <v>152</v>
      </c>
      <c r="P16" s="128">
        <v>346.90500000000003</v>
      </c>
      <c r="Q16" s="9">
        <v>268.234</v>
      </c>
      <c r="R16" s="128">
        <v>284.777</v>
      </c>
      <c r="S16" s="9">
        <v>289.499</v>
      </c>
      <c r="T16" s="128">
        <v>244.836</v>
      </c>
      <c r="U16" s="9">
        <v>276.586</v>
      </c>
      <c r="V16" s="128">
        <v>166.031</v>
      </c>
      <c r="W16" s="9">
        <v>261.7190902812373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-478</v>
      </c>
      <c r="C17" s="10">
        <v>-397</v>
      </c>
      <c r="D17" s="129">
        <v>-348</v>
      </c>
      <c r="E17" s="10">
        <v>-504</v>
      </c>
      <c r="F17" s="129">
        <v>-619</v>
      </c>
      <c r="G17" s="10">
        <v>-334</v>
      </c>
      <c r="H17" s="129">
        <v>-392</v>
      </c>
      <c r="I17" s="10">
        <v>-161</v>
      </c>
      <c r="J17" s="129">
        <v>-316</v>
      </c>
      <c r="K17" s="10">
        <v>142</v>
      </c>
      <c r="L17" s="129">
        <v>-208</v>
      </c>
      <c r="M17" s="10">
        <v>-79</v>
      </c>
      <c r="N17" s="129">
        <v>-409.374</v>
      </c>
      <c r="O17" s="10">
        <v>-563</v>
      </c>
      <c r="P17" s="129">
        <v>-334.449</v>
      </c>
      <c r="Q17" s="10">
        <v>-204.038</v>
      </c>
      <c r="R17" s="129">
        <v>269.99</v>
      </c>
      <c r="S17" s="10">
        <v>605.684</v>
      </c>
      <c r="T17" s="129">
        <v>729.906</v>
      </c>
      <c r="U17" s="10">
        <v>927.932</v>
      </c>
      <c r="V17" s="129">
        <v>1013.131</v>
      </c>
      <c r="W17" s="10">
        <v>1323.522564995947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87</v>
      </c>
      <c r="C18" s="9">
        <v>77</v>
      </c>
      <c r="D18" s="128">
        <v>30</v>
      </c>
      <c r="E18" s="9">
        <v>55</v>
      </c>
      <c r="F18" s="128">
        <v>164</v>
      </c>
      <c r="G18" s="9">
        <v>-79</v>
      </c>
      <c r="H18" s="128">
        <v>-33</v>
      </c>
      <c r="I18" s="9">
        <v>-76</v>
      </c>
      <c r="J18" s="128">
        <v>-88</v>
      </c>
      <c r="K18" s="9">
        <v>-62</v>
      </c>
      <c r="L18" s="128">
        <v>19</v>
      </c>
      <c r="M18" s="9">
        <v>-99</v>
      </c>
      <c r="N18" s="128">
        <v>76.54</v>
      </c>
      <c r="O18" s="9">
        <v>9</v>
      </c>
      <c r="P18" s="128">
        <v>119.664</v>
      </c>
      <c r="Q18" s="9">
        <v>-67.50700000000003</v>
      </c>
      <c r="R18" s="128">
        <v>-50.61700000000003</v>
      </c>
      <c r="S18" s="9">
        <v>-50.339</v>
      </c>
      <c r="T18" s="128">
        <v>-69.103</v>
      </c>
      <c r="U18" s="9">
        <v>-48.372</v>
      </c>
      <c r="V18" s="128">
        <v>-5.308</v>
      </c>
      <c r="W18" s="9">
        <v>-114.20668356082206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-391</v>
      </c>
      <c r="C19" s="10">
        <v>-320</v>
      </c>
      <c r="D19" s="129">
        <v>-318</v>
      </c>
      <c r="E19" s="10">
        <v>-449</v>
      </c>
      <c r="F19" s="129">
        <v>-455</v>
      </c>
      <c r="G19" s="10">
        <v>-413</v>
      </c>
      <c r="H19" s="129">
        <v>-425</v>
      </c>
      <c r="I19" s="10">
        <v>-237</v>
      </c>
      <c r="J19" s="129">
        <v>-404</v>
      </c>
      <c r="K19" s="10">
        <v>80</v>
      </c>
      <c r="L19" s="129">
        <v>-189</v>
      </c>
      <c r="M19" s="10">
        <v>-178</v>
      </c>
      <c r="N19" s="129">
        <v>-332.834</v>
      </c>
      <c r="O19" s="10">
        <v>-554</v>
      </c>
      <c r="P19" s="129">
        <v>-214.785</v>
      </c>
      <c r="Q19" s="10">
        <v>-271.545</v>
      </c>
      <c r="R19" s="129">
        <v>219.373</v>
      </c>
      <c r="S19" s="10">
        <v>555.345</v>
      </c>
      <c r="T19" s="129">
        <v>660.804</v>
      </c>
      <c r="U19" s="10">
        <v>879.561</v>
      </c>
      <c r="V19" s="129">
        <v>1007.824</v>
      </c>
      <c r="W19" s="10">
        <v>1209.315881435125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0.055</v>
      </c>
      <c r="D22" s="136">
        <v>0.05885416666666665</v>
      </c>
      <c r="E22" s="18">
        <v>0.09640924741760948</v>
      </c>
      <c r="F22" s="136">
        <v>0.10901749663526239</v>
      </c>
      <c r="G22" s="18">
        <v>0.1318770226537216</v>
      </c>
      <c r="H22" s="136">
        <v>0.07183702644746237</v>
      </c>
      <c r="I22" s="18">
        <v>0.039325524189137484</v>
      </c>
      <c r="J22" s="136">
        <v>0.034697757548239894</v>
      </c>
      <c r="K22" s="18">
        <v>0.00968402484781783</v>
      </c>
      <c r="L22" s="136">
        <v>0.018490295520385613</v>
      </c>
      <c r="M22" s="18">
        <v>0.007167333581221236</v>
      </c>
      <c r="N22" s="136">
        <v>-0.01702217214065571</v>
      </c>
      <c r="O22" s="18">
        <v>-0.011181956203414778</v>
      </c>
      <c r="P22" s="136">
        <v>0.002150864676241593</v>
      </c>
      <c r="Q22" s="18">
        <v>-0.03074512109523453</v>
      </c>
      <c r="R22" s="136">
        <v>-0.005967578090297909</v>
      </c>
      <c r="S22" s="18">
        <v>0.014</v>
      </c>
      <c r="T22" s="136">
        <v>-0.002</v>
      </c>
      <c r="U22" s="18">
        <v>0.008663826094334803</v>
      </c>
      <c r="V22" s="136">
        <v>0.033</v>
      </c>
      <c r="W22" s="18">
        <v>0.062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1.451</v>
      </c>
      <c r="C23" s="13">
        <v>1.339</v>
      </c>
      <c r="D23" s="131">
        <v>1.3096328712267735</v>
      </c>
      <c r="E23" s="13">
        <v>1.355</v>
      </c>
      <c r="F23" s="131">
        <v>1.3288210622823402</v>
      </c>
      <c r="G23" s="13">
        <v>1.2151694198346132</v>
      </c>
      <c r="H23" s="131">
        <v>1.2348661571220565</v>
      </c>
      <c r="I23" s="13">
        <v>1.1654282748228195</v>
      </c>
      <c r="J23" s="131">
        <v>1.1921287786699213</v>
      </c>
      <c r="K23" s="13">
        <v>1.071926456151505</v>
      </c>
      <c r="L23" s="131">
        <v>1.1031362626211736</v>
      </c>
      <c r="M23" s="13">
        <v>1.160792699318771</v>
      </c>
      <c r="N23" s="131">
        <v>1.2057898955257484</v>
      </c>
      <c r="O23" s="13">
        <v>1.2228563689417369</v>
      </c>
      <c r="P23" s="131">
        <v>1.2064650596396256</v>
      </c>
      <c r="Q23" s="13">
        <v>1.1451247111345886</v>
      </c>
      <c r="R23" s="131">
        <v>0.9869957028750956</v>
      </c>
      <c r="S23" s="13">
        <v>0.8650563882475537</v>
      </c>
      <c r="T23" s="131">
        <v>0.8097644731318134</v>
      </c>
      <c r="U23" s="13">
        <v>0.7566773302413132</v>
      </c>
      <c r="V23" s="131">
        <v>0.6908661961315152</v>
      </c>
      <c r="W23" s="13">
        <v>0.6307592706700785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0.319</v>
      </c>
      <c r="C24" s="14">
        <v>0.308</v>
      </c>
      <c r="D24" s="132">
        <v>0.29955730447614365</v>
      </c>
      <c r="E24" s="14">
        <v>0.297442799461642</v>
      </c>
      <c r="F24" s="132">
        <v>0.2928802588996764</v>
      </c>
      <c r="G24" s="14">
        <v>0.2830593280914939</v>
      </c>
      <c r="H24" s="132">
        <v>0.27975991997332444</v>
      </c>
      <c r="I24" s="14">
        <v>0.2835195759284187</v>
      </c>
      <c r="J24" s="132">
        <v>0.282025089088873</v>
      </c>
      <c r="K24" s="14">
        <v>0.2891563896731265</v>
      </c>
      <c r="L24" s="132">
        <v>0.2875672832799108</v>
      </c>
      <c r="M24" s="14">
        <v>0.28366325486917715</v>
      </c>
      <c r="N24" s="132">
        <v>0.2827795851499306</v>
      </c>
      <c r="O24" s="14">
        <v>0.29531290171012153</v>
      </c>
      <c r="P24" s="132">
        <v>0.29728460739952906</v>
      </c>
      <c r="Q24" s="14">
        <v>0.3064041470717433</v>
      </c>
      <c r="R24" s="132">
        <v>0.31273265618564317</v>
      </c>
      <c r="S24" s="14">
        <v>0.31719124123296444</v>
      </c>
      <c r="T24" s="132">
        <v>0.328004357092572</v>
      </c>
      <c r="U24" s="14">
        <v>0.3313638441729325</v>
      </c>
      <c r="V24" s="132">
        <v>0.3257937034662348</v>
      </c>
      <c r="W24" s="14">
        <v>0.3214586018076405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0.21677713354141007</v>
      </c>
      <c r="C25" s="14">
        <v>0.2179481455942365</v>
      </c>
      <c r="D25" s="132">
        <v>0.21422242701878585</v>
      </c>
      <c r="E25" s="14">
        <v>0.2078670705679076</v>
      </c>
      <c r="F25" s="132">
        <v>0.2092847259046951</v>
      </c>
      <c r="G25" s="14">
        <v>0.20595459266571692</v>
      </c>
      <c r="H25" s="132">
        <v>0.19744702081282334</v>
      </c>
      <c r="I25" s="14">
        <v>0.20148951292413977</v>
      </c>
      <c r="J25" s="132">
        <v>0.20110686974370998</v>
      </c>
      <c r="K25" s="14">
        <v>0.20330387220899462</v>
      </c>
      <c r="L25" s="132">
        <v>0.20409213824898967</v>
      </c>
      <c r="M25" s="14">
        <v>0.20243225310379354</v>
      </c>
      <c r="N25" s="132">
        <v>0.2037779603693805</v>
      </c>
      <c r="O25" s="14">
        <v>0.21235117332600467</v>
      </c>
      <c r="P25" s="132">
        <v>0.20976764236256065</v>
      </c>
      <c r="Q25" s="14">
        <v>0.21293350969788497</v>
      </c>
      <c r="R25" s="132">
        <v>0.21373448933147754</v>
      </c>
      <c r="S25" s="14">
        <v>0.21496903136330092</v>
      </c>
      <c r="T25" s="132">
        <v>0.22597174857313151</v>
      </c>
      <c r="U25" s="14">
        <v>0.22961024768101454</v>
      </c>
      <c r="V25" s="132">
        <v>0.22395822127273912</v>
      </c>
      <c r="W25" s="14">
        <v>0.219540287719262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0.0441079429717893</v>
      </c>
      <c r="C26" s="14">
        <v>0.03372182273028728</v>
      </c>
      <c r="D26" s="132">
        <v>0.03316027797915919</v>
      </c>
      <c r="E26" s="14">
        <v>0.03709161087061089</v>
      </c>
      <c r="F26" s="132">
        <v>0.033688104624970225</v>
      </c>
      <c r="G26" s="14">
        <v>0.03158219419459204</v>
      </c>
      <c r="H26" s="132">
        <v>0.03319853421803173</v>
      </c>
      <c r="I26" s="14">
        <v>0.03252124609532305</v>
      </c>
      <c r="J26" s="132">
        <v>0.03280107945539726</v>
      </c>
      <c r="K26" s="14">
        <v>0.03331791477159643</v>
      </c>
      <c r="L26" s="132">
        <v>0.035353558199490535</v>
      </c>
      <c r="M26" s="14">
        <v>0.034574990478426146</v>
      </c>
      <c r="N26" s="132">
        <v>0.03778128950055952</v>
      </c>
      <c r="O26" s="14">
        <v>0.04003820273911321</v>
      </c>
      <c r="P26" s="132">
        <v>0.04413750585631886</v>
      </c>
      <c r="Q26" s="14">
        <v>0.04598248035650266</v>
      </c>
      <c r="R26" s="132">
        <v>0.05079001983371733</v>
      </c>
      <c r="S26" s="14">
        <v>0.053417250440870534</v>
      </c>
      <c r="T26" s="132">
        <v>0.04969437920571362</v>
      </c>
      <c r="U26" s="14">
        <v>0.049432251635950324</v>
      </c>
      <c r="V26" s="132">
        <v>0.049286028508546166</v>
      </c>
      <c r="W26" s="14">
        <v>0.049881155788504834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0.05835023708775014</v>
      </c>
      <c r="C27" s="14">
        <v>0.05588981516991212</v>
      </c>
      <c r="D27" s="132">
        <v>0.0523845110800981</v>
      </c>
      <c r="E27" s="14">
        <v>0.05228489233352412</v>
      </c>
      <c r="F27" s="132">
        <v>0.049938579385890934</v>
      </c>
      <c r="G27" s="14">
        <v>0.045698626885985576</v>
      </c>
      <c r="H27" s="132">
        <v>0.04930706184618093</v>
      </c>
      <c r="I27" s="14">
        <v>0.04950881690895585</v>
      </c>
      <c r="J27" s="132">
        <v>0.049</v>
      </c>
      <c r="K27" s="14">
        <v>0.05253460269253545</v>
      </c>
      <c r="L27" s="132">
        <v>0.0481215868314306</v>
      </c>
      <c r="M27" s="14">
        <v>0.046656011286957476</v>
      </c>
      <c r="N27" s="132">
        <v>0.04122033527999059</v>
      </c>
      <c r="O27" s="14">
        <v>0.04292352564500367</v>
      </c>
      <c r="P27" s="132">
        <v>0.04337945918064954</v>
      </c>
      <c r="Q27" s="14">
        <v>0.04748815701735567</v>
      </c>
      <c r="R27" s="132">
        <v>0.04820814702044827</v>
      </c>
      <c r="S27" s="14">
        <v>0.048804959428792975</v>
      </c>
      <c r="T27" s="132">
        <v>0.052338574238724664</v>
      </c>
      <c r="U27" s="14">
        <v>0.052321002910977694</v>
      </c>
      <c r="V27" s="132">
        <v>0.052548791665439167</v>
      </c>
      <c r="W27" s="14">
        <v>0.05203715829987369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1.131</v>
      </c>
      <c r="C28" s="14">
        <v>1.032</v>
      </c>
      <c r="D28" s="132">
        <v>1.0100755667506298</v>
      </c>
      <c r="E28" s="14">
        <v>1.058091286307054</v>
      </c>
      <c r="F28" s="132">
        <v>1.0359408033826638</v>
      </c>
      <c r="G28" s="14">
        <v>0.9321100917431193</v>
      </c>
      <c r="H28" s="132">
        <v>0.955106237148732</v>
      </c>
      <c r="I28" s="14">
        <v>0.8819086988944007</v>
      </c>
      <c r="J28" s="132">
        <v>0.9101036895810483</v>
      </c>
      <c r="K28" s="14">
        <v>0.7827700664783783</v>
      </c>
      <c r="L28" s="132">
        <v>0.8155689793412627</v>
      </c>
      <c r="M28" s="14">
        <v>0.8771294444495937</v>
      </c>
      <c r="N28" s="132">
        <v>0.9230103103758179</v>
      </c>
      <c r="O28" s="14">
        <v>0.9275434672316153</v>
      </c>
      <c r="P28" s="132">
        <v>0.9091804522400965</v>
      </c>
      <c r="Q28" s="14">
        <v>0.8387205640628452</v>
      </c>
      <c r="R28" s="132">
        <v>0.6742630466894525</v>
      </c>
      <c r="S28" s="14">
        <v>0.5478651470145893</v>
      </c>
      <c r="T28" s="132">
        <v>0.48176011603924146</v>
      </c>
      <c r="U28" s="14">
        <v>0.4253134860683807</v>
      </c>
      <c r="V28" s="132">
        <v>0.3650724926652804</v>
      </c>
      <c r="W28" s="14">
        <v>0.309300668862438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0.977</v>
      </c>
      <c r="C29" s="14">
        <v>0.879</v>
      </c>
      <c r="D29" s="132">
        <v>0.8594458438287154</v>
      </c>
      <c r="E29" s="14">
        <v>0.8450899031811895</v>
      </c>
      <c r="F29" s="132">
        <v>0.8469344608879492</v>
      </c>
      <c r="G29" s="14">
        <v>0.791</v>
      </c>
      <c r="H29" s="132">
        <v>0.76</v>
      </c>
      <c r="I29" s="14">
        <v>0.7668073793081088</v>
      </c>
      <c r="J29" s="132">
        <v>0.8047310732513874</v>
      </c>
      <c r="K29" s="14">
        <v>0.7469503159965726</v>
      </c>
      <c r="L29" s="132">
        <v>0.7707577813988232</v>
      </c>
      <c r="M29" s="14">
        <v>0.8375022013141807</v>
      </c>
      <c r="N29" s="132">
        <v>0.8673906471673251</v>
      </c>
      <c r="O29" s="14">
        <v>0.7799274853690552</v>
      </c>
      <c r="P29" s="132">
        <v>0.7391031878841674</v>
      </c>
      <c r="Q29" s="14">
        <v>0.7254695754510015</v>
      </c>
      <c r="R29" s="132">
        <v>0.6881499120612385</v>
      </c>
      <c r="S29" s="14">
        <v>0.6399235648862931</v>
      </c>
      <c r="T29" s="132">
        <v>0.6260671122888246</v>
      </c>
      <c r="U29" s="14">
        <v>0.6168099619623537</v>
      </c>
      <c r="V29" s="132">
        <v>0.604057176463886</v>
      </c>
      <c r="W29" s="14">
        <v>0.5631537134453369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-0.154</v>
      </c>
      <c r="C30" s="14">
        <v>-0.153</v>
      </c>
      <c r="D30" s="132">
        <v>-0.15062972292191434</v>
      </c>
      <c r="E30" s="14">
        <v>-0.21300138312586445</v>
      </c>
      <c r="F30" s="132">
        <v>-0.1890063424947146</v>
      </c>
      <c r="G30" s="14">
        <v>-0.141651376146789</v>
      </c>
      <c r="H30" s="132">
        <v>-0.196</v>
      </c>
      <c r="I30" s="14">
        <v>-0.11510131958629188</v>
      </c>
      <c r="J30" s="132">
        <v>-0.10537261632966084</v>
      </c>
      <c r="K30" s="14">
        <v>-0.03581975048180578</v>
      </c>
      <c r="L30" s="132">
        <v>-0.04481119794243952</v>
      </c>
      <c r="M30" s="14">
        <v>-0.039627243135412944</v>
      </c>
      <c r="N30" s="132">
        <v>-0.055619663208492875</v>
      </c>
      <c r="O30" s="14">
        <v>-0.1476159818625601</v>
      </c>
      <c r="P30" s="132">
        <v>-0.17007726435592907</v>
      </c>
      <c r="Q30" s="14">
        <v>-0.11325098861184371</v>
      </c>
      <c r="R30" s="132">
        <v>0.013886865371786123</v>
      </c>
      <c r="S30" s="14">
        <v>0.0920584178717038</v>
      </c>
      <c r="T30" s="132">
        <v>0.14430699624958315</v>
      </c>
      <c r="U30" s="14">
        <v>0.191496475893973</v>
      </c>
      <c r="V30" s="132">
        <v>0.2389846837986056</v>
      </c>
      <c r="W30" s="14">
        <v>0.2538530445828989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-0.512</v>
      </c>
      <c r="C31" s="13">
        <v>-0.369</v>
      </c>
      <c r="D31" s="131">
        <v>-0.335</v>
      </c>
      <c r="E31" s="13">
        <v>-0.37206085753803597</v>
      </c>
      <c r="F31" s="131">
        <v>-0.3577167019027484</v>
      </c>
      <c r="G31" s="13">
        <v>-0.24</v>
      </c>
      <c r="H31" s="131">
        <v>-0.26490747087045924</v>
      </c>
      <c r="I31" s="13">
        <v>-0.18655254028466753</v>
      </c>
      <c r="J31" s="131">
        <v>-0.23184141563856486</v>
      </c>
      <c r="K31" s="13">
        <v>-0.09860361377578011</v>
      </c>
      <c r="L31" s="131">
        <v>-0.12552525374639645</v>
      </c>
      <c r="M31" s="13">
        <v>-0.18522044386267625</v>
      </c>
      <c r="N31" s="131">
        <v>-0.2308189409567379</v>
      </c>
      <c r="O31" s="13">
        <v>-0.24145771026979848</v>
      </c>
      <c r="P31" s="131">
        <v>-0.23118030023574251</v>
      </c>
      <c r="Q31" s="13">
        <v>-0.16380797916674614</v>
      </c>
      <c r="R31" s="131">
        <v>-0.005153985197846529</v>
      </c>
      <c r="S31" s="13">
        <v>0.10894174372254577</v>
      </c>
      <c r="T31" s="131">
        <v>0.16641222473957726</v>
      </c>
      <c r="U31" s="13">
        <v>0.22133023704038973</v>
      </c>
      <c r="V31" s="131">
        <v>0.28387132447190855</v>
      </c>
      <c r="W31" s="13">
        <v>0.3391725679821812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-0.295</v>
      </c>
      <c r="C32" s="13">
        <v>-0.217</v>
      </c>
      <c r="D32" s="131">
        <v>-0.17531486146095718</v>
      </c>
      <c r="E32" s="13">
        <v>-0.23236514522821577</v>
      </c>
      <c r="F32" s="131">
        <v>-0.2617336152219873</v>
      </c>
      <c r="G32" s="13">
        <v>-0.122</v>
      </c>
      <c r="H32" s="131">
        <v>-0.1343385880740233</v>
      </c>
      <c r="I32" s="13">
        <v>-0.052171967707421454</v>
      </c>
      <c r="J32" s="131">
        <v>-0.1</v>
      </c>
      <c r="K32" s="13">
        <v>0.044042466969619165</v>
      </c>
      <c r="L32" s="131">
        <v>-0.06330725551320401</v>
      </c>
      <c r="M32" s="13">
        <v>-0.023538887990257704</v>
      </c>
      <c r="N32" s="131">
        <v>-0.1396783304683923</v>
      </c>
      <c r="O32" s="13">
        <v>-0.1900543353061943</v>
      </c>
      <c r="P32" s="131">
        <v>-0.11347701816316312</v>
      </c>
      <c r="Q32" s="13">
        <v>-0.07077076865286223</v>
      </c>
      <c r="R32" s="131">
        <v>0.09410458264465979</v>
      </c>
      <c r="S32" s="13">
        <v>0.20868880909861762</v>
      </c>
      <c r="T32" s="131">
        <v>0.2504072214392653</v>
      </c>
      <c r="U32" s="13">
        <v>0.31531489285643893</v>
      </c>
      <c r="V32" s="131">
        <v>0.33951030379394753</v>
      </c>
      <c r="W32" s="13">
        <v>0.42277406496715125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-0.241</v>
      </c>
      <c r="C33" s="116">
        <v>-0.175</v>
      </c>
      <c r="D33" s="133">
        <v>-0.1602015113350126</v>
      </c>
      <c r="E33" s="116">
        <v>-0.2070078377132319</v>
      </c>
      <c r="F33" s="133">
        <v>-0.19238900634249473</v>
      </c>
      <c r="G33" s="116">
        <v>-0.15155963302752293</v>
      </c>
      <c r="H33" s="133">
        <v>-0.14564770390678547</v>
      </c>
      <c r="I33" s="116">
        <v>-0.07684628602924488</v>
      </c>
      <c r="J33" s="133">
        <v>-0.12717022142019718</v>
      </c>
      <c r="K33" s="116">
        <v>0.024672480302416304</v>
      </c>
      <c r="L33" s="133">
        <v>-0.05769835703947363</v>
      </c>
      <c r="M33" s="116">
        <v>-0.053162821305910754</v>
      </c>
      <c r="N33" s="133">
        <v>-0.11356289711392731</v>
      </c>
      <c r="O33" s="116">
        <v>-0.1870031677017375</v>
      </c>
      <c r="P33" s="133">
        <v>-0.07287556950738376</v>
      </c>
      <c r="Q33" s="116">
        <v>-0.0941856339203554</v>
      </c>
      <c r="R33" s="133">
        <v>0.076462108257739</v>
      </c>
      <c r="S33" s="116">
        <v>0.1913444744930885</v>
      </c>
      <c r="T33" s="133">
        <v>0.22670055261355884</v>
      </c>
      <c r="U33" s="116">
        <v>0.2988782394353275</v>
      </c>
      <c r="V33" s="133">
        <v>0.33773187515812997</v>
      </c>
      <c r="W33" s="116">
        <v>0.3862929159996807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0.074</v>
      </c>
      <c r="C34" s="118">
        <v>0.073</v>
      </c>
      <c r="D34" s="134">
        <v>0.07293273542600896</v>
      </c>
      <c r="E34" s="118">
        <v>0.0744837265254294</v>
      </c>
      <c r="F34" s="134">
        <v>0.07626099028227673</v>
      </c>
      <c r="G34" s="118">
        <v>0.08178177885599042</v>
      </c>
      <c r="H34" s="134">
        <v>0.0846911976504476</v>
      </c>
      <c r="I34" s="118">
        <v>0.08583138682526888</v>
      </c>
      <c r="J34" s="134">
        <v>0.08672047284360616</v>
      </c>
      <c r="K34" s="118">
        <v>0.08646340951714253</v>
      </c>
      <c r="L34" s="134">
        <v>0.08853748256226372</v>
      </c>
      <c r="M34" s="118">
        <v>0.0910398458655696</v>
      </c>
      <c r="N34" s="134">
        <v>0.08329966826615054</v>
      </c>
      <c r="O34" s="118">
        <v>0.08066348615891639</v>
      </c>
      <c r="P34" s="134">
        <v>0.08299493273775467</v>
      </c>
      <c r="Q34" s="118">
        <v>0.0845393022148498</v>
      </c>
      <c r="R34" s="134">
        <v>0.08630721237631403</v>
      </c>
      <c r="S34" s="118">
        <v>0.08993149525065815</v>
      </c>
      <c r="T34" s="134">
        <v>0.0907299780296319</v>
      </c>
      <c r="U34" s="118">
        <v>0.09052938376403082</v>
      </c>
      <c r="V34" s="134">
        <v>0.0912818528845061</v>
      </c>
      <c r="W34" s="118">
        <v>0.09359345599026923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5" width="7.421875" style="0" bestFit="1" customWidth="1"/>
    <col min="6" max="7" width="7.140625" style="0" bestFit="1" customWidth="1"/>
    <col min="8" max="8" width="7.00390625" style="0" bestFit="1" customWidth="1"/>
    <col min="9" max="11" width="6.57421875" style="0" bestFit="1" customWidth="1"/>
    <col min="12" max="13" width="7.421875" style="0" bestFit="1" customWidth="1"/>
    <col min="14" max="15" width="6.57421875" style="0" bestFit="1" customWidth="1"/>
    <col min="16" max="16" width="7.421875" style="53" bestFit="1" customWidth="1"/>
    <col min="17" max="17" width="7.140625" style="53" bestFit="1" customWidth="1"/>
    <col min="18" max="18" width="7.421875" style="53" bestFit="1" customWidth="1"/>
    <col min="19" max="19" width="7.140625" style="53" bestFit="1" customWidth="1"/>
    <col min="20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203</v>
      </c>
      <c r="C5" s="9">
        <v>219</v>
      </c>
      <c r="D5" s="128">
        <v>272</v>
      </c>
      <c r="E5" s="9">
        <v>314</v>
      </c>
      <c r="F5" s="128">
        <v>321</v>
      </c>
      <c r="G5" s="9">
        <v>301</v>
      </c>
      <c r="H5" s="128">
        <v>268</v>
      </c>
      <c r="I5" s="9">
        <v>279</v>
      </c>
      <c r="J5" s="128">
        <v>297</v>
      </c>
      <c r="K5" s="9">
        <v>331</v>
      </c>
      <c r="L5" s="128">
        <v>335</v>
      </c>
      <c r="M5" s="9">
        <v>314</v>
      </c>
      <c r="N5" s="128">
        <v>348.078</v>
      </c>
      <c r="O5" s="9">
        <v>203</v>
      </c>
      <c r="P5" s="128">
        <v>84.372</v>
      </c>
      <c r="Q5" s="9">
        <v>85.481</v>
      </c>
      <c r="R5" s="128">
        <v>70.39</v>
      </c>
      <c r="S5" s="9">
        <v>60.057</v>
      </c>
      <c r="T5" s="128">
        <v>67.343</v>
      </c>
      <c r="U5" s="9">
        <v>65.593</v>
      </c>
      <c r="V5" s="128">
        <v>70.542</v>
      </c>
      <c r="W5" s="9">
        <v>76.803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11</v>
      </c>
      <c r="C6" s="9">
        <v>3</v>
      </c>
      <c r="D6" s="128">
        <v>16</v>
      </c>
      <c r="E6" s="9">
        <v>26</v>
      </c>
      <c r="F6" s="128">
        <v>-20</v>
      </c>
      <c r="G6" s="9">
        <v>-15</v>
      </c>
      <c r="H6" s="128">
        <v>-12</v>
      </c>
      <c r="I6" s="9">
        <v>-1</v>
      </c>
      <c r="J6" s="128">
        <v>5</v>
      </c>
      <c r="K6" s="9">
        <v>1</v>
      </c>
      <c r="L6" s="128">
        <v>89</v>
      </c>
      <c r="M6" s="9">
        <v>-16</v>
      </c>
      <c r="N6" s="128">
        <v>15.913</v>
      </c>
      <c r="O6" s="9">
        <v>22</v>
      </c>
      <c r="P6" s="128">
        <v>14.009</v>
      </c>
      <c r="Q6" s="9">
        <v>7.255</v>
      </c>
      <c r="R6" s="128">
        <v>12.699</v>
      </c>
      <c r="S6" s="9">
        <v>4.987</v>
      </c>
      <c r="T6" s="128">
        <v>11.228</v>
      </c>
      <c r="U6" s="9">
        <v>-1.548</v>
      </c>
      <c r="V6" s="128">
        <v>8.466</v>
      </c>
      <c r="W6" s="9">
        <v>9.981888273615635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128</v>
      </c>
      <c r="C7" s="9">
        <v>144</v>
      </c>
      <c r="D7" s="128">
        <v>174</v>
      </c>
      <c r="E7" s="9">
        <v>263</v>
      </c>
      <c r="F7" s="128">
        <v>267</v>
      </c>
      <c r="G7" s="9">
        <v>254</v>
      </c>
      <c r="H7" s="128">
        <v>121</v>
      </c>
      <c r="I7" s="9">
        <v>123</v>
      </c>
      <c r="J7" s="128">
        <v>148</v>
      </c>
      <c r="K7" s="9">
        <v>173</v>
      </c>
      <c r="L7" s="128">
        <v>303</v>
      </c>
      <c r="M7" s="9">
        <v>323</v>
      </c>
      <c r="N7" s="128">
        <v>131.42</v>
      </c>
      <c r="O7" s="9">
        <v>110</v>
      </c>
      <c r="P7" s="128">
        <v>92.748</v>
      </c>
      <c r="Q7" s="9">
        <v>69.897</v>
      </c>
      <c r="R7" s="128">
        <v>58.869</v>
      </c>
      <c r="S7" s="9">
        <v>46.486</v>
      </c>
      <c r="T7" s="128">
        <v>37.056</v>
      </c>
      <c r="U7" s="9">
        <v>16.788</v>
      </c>
      <c r="V7" s="128">
        <v>23.621</v>
      </c>
      <c r="W7" s="9">
        <v>42.54636027361564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200</v>
      </c>
      <c r="C8" s="9">
        <v>229</v>
      </c>
      <c r="D8" s="128">
        <v>258</v>
      </c>
      <c r="E8" s="9">
        <v>322</v>
      </c>
      <c r="F8" s="128">
        <v>316</v>
      </c>
      <c r="G8" s="9">
        <v>315</v>
      </c>
      <c r="H8" s="128">
        <v>205</v>
      </c>
      <c r="I8" s="9">
        <v>203</v>
      </c>
      <c r="J8" s="128">
        <v>201</v>
      </c>
      <c r="K8" s="9">
        <v>220</v>
      </c>
      <c r="L8" s="128">
        <v>354</v>
      </c>
      <c r="M8" s="9">
        <v>373</v>
      </c>
      <c r="N8" s="128">
        <v>183.469</v>
      </c>
      <c r="O8" s="9">
        <v>134</v>
      </c>
      <c r="P8" s="128">
        <v>102.531</v>
      </c>
      <c r="Q8" s="9">
        <v>76.882</v>
      </c>
      <c r="R8" s="128">
        <v>52.735</v>
      </c>
      <c r="S8" s="9">
        <v>50.341</v>
      </c>
      <c r="T8" s="128">
        <v>48.115</v>
      </c>
      <c r="U8" s="9">
        <v>35.867999999999995</v>
      </c>
      <c r="V8" s="128">
        <v>45.607</v>
      </c>
      <c r="W8" s="9">
        <v>59.617140429967435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72</v>
      </c>
      <c r="C9" s="9">
        <v>85</v>
      </c>
      <c r="D9" s="128">
        <v>84</v>
      </c>
      <c r="E9" s="9">
        <v>59</v>
      </c>
      <c r="F9" s="128">
        <v>49</v>
      </c>
      <c r="G9" s="9">
        <v>61</v>
      </c>
      <c r="H9" s="128">
        <v>84</v>
      </c>
      <c r="I9" s="9">
        <v>80</v>
      </c>
      <c r="J9" s="128">
        <v>53</v>
      </c>
      <c r="K9" s="9">
        <v>47</v>
      </c>
      <c r="L9" s="128">
        <v>51</v>
      </c>
      <c r="M9" s="9">
        <v>50</v>
      </c>
      <c r="N9" s="128">
        <v>52.049</v>
      </c>
      <c r="O9" s="9">
        <v>24</v>
      </c>
      <c r="P9" s="128">
        <v>9.783</v>
      </c>
      <c r="Q9" s="9">
        <v>6.985</v>
      </c>
      <c r="R9" s="128">
        <v>-6.134</v>
      </c>
      <c r="S9" s="9">
        <v>3.855</v>
      </c>
      <c r="T9" s="128">
        <v>11.059</v>
      </c>
      <c r="U9" s="9">
        <v>19.079999999999995</v>
      </c>
      <c r="V9" s="128">
        <v>21.986</v>
      </c>
      <c r="W9" s="9">
        <v>17.070780156351795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-2</v>
      </c>
      <c r="C10" s="9">
        <v>-2</v>
      </c>
      <c r="D10" s="128">
        <v>-2</v>
      </c>
      <c r="E10" s="9">
        <v>-1</v>
      </c>
      <c r="F10" s="128">
        <v>-4</v>
      </c>
      <c r="G10" s="9">
        <v>-3</v>
      </c>
      <c r="H10" s="128">
        <v>-13</v>
      </c>
      <c r="I10" s="9">
        <v>-25</v>
      </c>
      <c r="J10" s="128">
        <v>-14</v>
      </c>
      <c r="K10" s="9">
        <v>-12</v>
      </c>
      <c r="L10" s="128">
        <v>-9</v>
      </c>
      <c r="M10" s="9">
        <v>-14</v>
      </c>
      <c r="N10" s="128">
        <v>-22.282999999999987</v>
      </c>
      <c r="O10" s="9">
        <v>-6</v>
      </c>
      <c r="P10" s="128">
        <v>-4.464999999999998</v>
      </c>
      <c r="Q10" s="9">
        <v>-3.953</v>
      </c>
      <c r="R10" s="128">
        <v>-4.173000000000001</v>
      </c>
      <c r="S10" s="9">
        <v>-3.5360000000000014</v>
      </c>
      <c r="T10" s="128">
        <v>-5.365</v>
      </c>
      <c r="U10" s="9">
        <v>-6.797</v>
      </c>
      <c r="V10" s="128">
        <v>-5.594</v>
      </c>
      <c r="W10" s="9">
        <v>-5.589857433224756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53</v>
      </c>
      <c r="C11" s="9">
        <v>63</v>
      </c>
      <c r="D11" s="128">
        <v>69</v>
      </c>
      <c r="E11" s="9">
        <v>83</v>
      </c>
      <c r="F11" s="128">
        <v>88</v>
      </c>
      <c r="G11" s="9">
        <v>88</v>
      </c>
      <c r="H11" s="128">
        <v>86</v>
      </c>
      <c r="I11" s="9">
        <v>96</v>
      </c>
      <c r="J11" s="128">
        <v>100</v>
      </c>
      <c r="K11" s="9">
        <v>110</v>
      </c>
      <c r="L11" s="128">
        <v>115</v>
      </c>
      <c r="M11" s="9">
        <v>114</v>
      </c>
      <c r="N11" s="128">
        <v>125.07</v>
      </c>
      <c r="O11" s="9">
        <v>68</v>
      </c>
      <c r="P11" s="128">
        <v>26.008</v>
      </c>
      <c r="Q11" s="9">
        <v>23.376</v>
      </c>
      <c r="R11" s="128">
        <v>19.324</v>
      </c>
      <c r="S11" s="9">
        <v>17.62</v>
      </c>
      <c r="T11" s="128">
        <v>16.806</v>
      </c>
      <c r="U11" s="9">
        <v>19.758</v>
      </c>
      <c r="V11" s="128">
        <v>21.768</v>
      </c>
      <c r="W11" s="9">
        <v>26.04197097068404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23.415122890919143</v>
      </c>
      <c r="C12" s="9">
        <v>24.106658678799963</v>
      </c>
      <c r="D12" s="128">
        <v>31.70942069029629</v>
      </c>
      <c r="E12" s="9">
        <v>34.589750515165754</v>
      </c>
      <c r="F12" s="128">
        <v>37</v>
      </c>
      <c r="G12" s="9">
        <v>37</v>
      </c>
      <c r="H12" s="128">
        <v>33.451</v>
      </c>
      <c r="I12" s="9">
        <v>36</v>
      </c>
      <c r="J12" s="128">
        <v>41</v>
      </c>
      <c r="K12" s="9">
        <v>45</v>
      </c>
      <c r="L12" s="128">
        <v>47</v>
      </c>
      <c r="M12" s="9">
        <v>42</v>
      </c>
      <c r="N12" s="128">
        <v>47.127</v>
      </c>
      <c r="O12" s="9">
        <v>31</v>
      </c>
      <c r="P12" s="128">
        <v>8.001999999999999</v>
      </c>
      <c r="Q12" s="9">
        <v>6.926000000000001</v>
      </c>
      <c r="R12" s="128">
        <v>4.772</v>
      </c>
      <c r="S12" s="9">
        <v>3.977</v>
      </c>
      <c r="T12" s="128">
        <v>4.329</v>
      </c>
      <c r="U12" s="9">
        <v>3.929801103294701</v>
      </c>
      <c r="V12" s="128">
        <v>4.927</v>
      </c>
      <c r="W12" s="9">
        <v>6.188270384364821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19.65170146725405</v>
      </c>
      <c r="C13" s="9">
        <v>22</v>
      </c>
      <c r="D13" s="128">
        <v>20.17538876293079</v>
      </c>
      <c r="E13" s="9">
        <v>25.835988317744942</v>
      </c>
      <c r="F13" s="128">
        <v>31.865</v>
      </c>
      <c r="G13" s="9">
        <v>31.201</v>
      </c>
      <c r="H13" s="128">
        <v>30.644</v>
      </c>
      <c r="I13" s="9">
        <v>36.816</v>
      </c>
      <c r="J13" s="128">
        <v>33</v>
      </c>
      <c r="K13" s="9">
        <v>39</v>
      </c>
      <c r="L13" s="128">
        <v>44</v>
      </c>
      <c r="M13" s="9">
        <v>48</v>
      </c>
      <c r="N13" s="128">
        <v>45.925</v>
      </c>
      <c r="O13" s="9">
        <v>13</v>
      </c>
      <c r="P13" s="128">
        <v>10.362</v>
      </c>
      <c r="Q13" s="9">
        <v>9.5</v>
      </c>
      <c r="R13" s="128">
        <v>11.278</v>
      </c>
      <c r="S13" s="9">
        <v>7.973</v>
      </c>
      <c r="T13" s="128">
        <v>3.687</v>
      </c>
      <c r="U13" s="9">
        <v>4.954749228199807</v>
      </c>
      <c r="V13" s="128">
        <v>4.832</v>
      </c>
      <c r="W13" s="9">
        <v>5.641893342019544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10.069876618446807</v>
      </c>
      <c r="C14" s="9">
        <v>17.272900990047876</v>
      </c>
      <c r="D14" s="128">
        <v>17.41027852520568</v>
      </c>
      <c r="E14" s="9">
        <v>22.169454383944387</v>
      </c>
      <c r="F14" s="128">
        <v>19.019</v>
      </c>
      <c r="G14" s="9">
        <v>19.593</v>
      </c>
      <c r="H14" s="128">
        <v>22.331</v>
      </c>
      <c r="I14" s="9">
        <v>23.011</v>
      </c>
      <c r="J14" s="128">
        <v>26</v>
      </c>
      <c r="K14" s="9">
        <v>26</v>
      </c>
      <c r="L14" s="128">
        <v>24</v>
      </c>
      <c r="M14" s="9">
        <v>24</v>
      </c>
      <c r="N14" s="128">
        <v>32.018</v>
      </c>
      <c r="O14" s="9">
        <v>24</v>
      </c>
      <c r="P14" s="128">
        <v>7.644</v>
      </c>
      <c r="Q14" s="9">
        <v>6.95</v>
      </c>
      <c r="R14" s="128">
        <v>3.274</v>
      </c>
      <c r="S14" s="9">
        <v>5.67</v>
      </c>
      <c r="T14" s="128">
        <v>8.79</v>
      </c>
      <c r="U14" s="9">
        <v>10.873449668505492</v>
      </c>
      <c r="V14" s="128">
        <v>12.01</v>
      </c>
      <c r="W14" s="9">
        <v>14.211807244299674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9</v>
      </c>
      <c r="C15" s="10">
        <v>7</v>
      </c>
      <c r="D15" s="129">
        <v>11</v>
      </c>
      <c r="E15" s="10">
        <v>-59</v>
      </c>
      <c r="F15" s="129">
        <v>-18</v>
      </c>
      <c r="G15" s="10">
        <v>-29</v>
      </c>
      <c r="H15" s="129">
        <v>60</v>
      </c>
      <c r="I15" s="10">
        <v>36</v>
      </c>
      <c r="J15" s="129">
        <v>30</v>
      </c>
      <c r="K15" s="10">
        <v>35</v>
      </c>
      <c r="L15" s="129">
        <v>-181</v>
      </c>
      <c r="M15" s="10">
        <v>-121</v>
      </c>
      <c r="N15" s="129">
        <v>53.392</v>
      </c>
      <c r="O15" s="10">
        <v>-3</v>
      </c>
      <c r="P15" s="129">
        <v>-52.858</v>
      </c>
      <c r="Q15" s="10">
        <v>-19</v>
      </c>
      <c r="R15" s="129">
        <v>-24.675</v>
      </c>
      <c r="S15" s="10">
        <v>-12.572</v>
      </c>
      <c r="T15" s="129">
        <v>-3.111</v>
      </c>
      <c r="U15" s="10">
        <v>23.797</v>
      </c>
      <c r="V15" s="129">
        <v>11.093</v>
      </c>
      <c r="W15" s="10">
        <v>-7.358077641693811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24</v>
      </c>
      <c r="C16" s="9">
        <v>14</v>
      </c>
      <c r="D16" s="128">
        <v>15</v>
      </c>
      <c r="E16" s="9">
        <v>41</v>
      </c>
      <c r="F16" s="128">
        <v>18</v>
      </c>
      <c r="G16" s="9">
        <v>18</v>
      </c>
      <c r="H16" s="128">
        <v>17</v>
      </c>
      <c r="I16" s="9">
        <v>14</v>
      </c>
      <c r="J16" s="128">
        <v>12</v>
      </c>
      <c r="K16" s="9">
        <v>15</v>
      </c>
      <c r="L16" s="128">
        <v>12</v>
      </c>
      <c r="M16" s="9">
        <v>25</v>
      </c>
      <c r="N16" s="128">
        <v>5.973</v>
      </c>
      <c r="O16" s="9">
        <v>3</v>
      </c>
      <c r="P16" s="128">
        <v>5.829</v>
      </c>
      <c r="Q16" s="9">
        <v>5.799</v>
      </c>
      <c r="R16" s="128">
        <v>6.0500000000000025</v>
      </c>
      <c r="S16" s="9">
        <v>1.059</v>
      </c>
      <c r="T16" s="128">
        <v>1.545</v>
      </c>
      <c r="U16" s="9">
        <v>3.981</v>
      </c>
      <c r="V16" s="128">
        <v>0.793</v>
      </c>
      <c r="W16" s="9">
        <v>7.406110788273615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33</v>
      </c>
      <c r="C17" s="10">
        <v>21</v>
      </c>
      <c r="D17" s="129">
        <v>26</v>
      </c>
      <c r="E17" s="10">
        <v>-18</v>
      </c>
      <c r="F17" s="129">
        <v>0</v>
      </c>
      <c r="G17" s="10">
        <v>-11</v>
      </c>
      <c r="H17" s="129">
        <v>77</v>
      </c>
      <c r="I17" s="10">
        <v>50</v>
      </c>
      <c r="J17" s="129">
        <v>42</v>
      </c>
      <c r="K17" s="10">
        <v>50</v>
      </c>
      <c r="L17" s="129">
        <v>-169</v>
      </c>
      <c r="M17" s="10">
        <v>-96</v>
      </c>
      <c r="N17" s="129">
        <v>59.365</v>
      </c>
      <c r="O17" s="10">
        <v>0</v>
      </c>
      <c r="P17" s="129">
        <v>-47.029</v>
      </c>
      <c r="Q17" s="10">
        <v>-13.201</v>
      </c>
      <c r="R17" s="129">
        <v>-18.625</v>
      </c>
      <c r="S17" s="10">
        <v>-11.513</v>
      </c>
      <c r="T17" s="129">
        <v>-1.566</v>
      </c>
      <c r="U17" s="10">
        <v>27.778</v>
      </c>
      <c r="V17" s="129">
        <v>11.886</v>
      </c>
      <c r="W17" s="10">
        <v>0.04803314657980456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-10</v>
      </c>
      <c r="C18" s="9">
        <v>-14</v>
      </c>
      <c r="D18" s="128">
        <v>-12</v>
      </c>
      <c r="E18" s="9">
        <v>36</v>
      </c>
      <c r="F18" s="128">
        <v>15</v>
      </c>
      <c r="G18" s="9">
        <v>28</v>
      </c>
      <c r="H18" s="128">
        <v>-57</v>
      </c>
      <c r="I18" s="9">
        <v>-44</v>
      </c>
      <c r="J18" s="128">
        <v>-27</v>
      </c>
      <c r="K18" s="9">
        <v>-28</v>
      </c>
      <c r="L18" s="128">
        <v>89</v>
      </c>
      <c r="M18" s="9">
        <v>-2</v>
      </c>
      <c r="N18" s="128">
        <v>-56.553000000000004</v>
      </c>
      <c r="O18" s="9">
        <v>-8</v>
      </c>
      <c r="P18" s="128">
        <v>12.421000000000003</v>
      </c>
      <c r="Q18" s="9">
        <v>0.8580000000000012</v>
      </c>
      <c r="R18" s="128">
        <v>-1.345</v>
      </c>
      <c r="S18" s="9">
        <v>1.959</v>
      </c>
      <c r="T18" s="128">
        <v>4.206</v>
      </c>
      <c r="U18" s="9">
        <v>-15.216</v>
      </c>
      <c r="V18" s="128">
        <v>-6.471</v>
      </c>
      <c r="W18" s="9">
        <v>9.179334449511401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23</v>
      </c>
      <c r="C19" s="10">
        <v>7</v>
      </c>
      <c r="D19" s="129">
        <v>14</v>
      </c>
      <c r="E19" s="10">
        <v>18</v>
      </c>
      <c r="F19" s="129">
        <v>15</v>
      </c>
      <c r="G19" s="10">
        <v>17</v>
      </c>
      <c r="H19" s="129">
        <v>20</v>
      </c>
      <c r="I19" s="10">
        <v>6</v>
      </c>
      <c r="J19" s="129">
        <v>15</v>
      </c>
      <c r="K19" s="10">
        <v>22</v>
      </c>
      <c r="L19" s="129">
        <v>-80</v>
      </c>
      <c r="M19" s="10">
        <v>-98</v>
      </c>
      <c r="N19" s="129">
        <v>2.812</v>
      </c>
      <c r="O19" s="10">
        <v>-8</v>
      </c>
      <c r="P19" s="129">
        <v>-34.608</v>
      </c>
      <c r="Q19" s="10">
        <v>-12.343</v>
      </c>
      <c r="R19" s="129">
        <v>-19.97</v>
      </c>
      <c r="S19" s="10">
        <v>-9.554</v>
      </c>
      <c r="T19" s="129">
        <v>2.64</v>
      </c>
      <c r="U19" s="10">
        <v>12.562</v>
      </c>
      <c r="V19" s="129">
        <v>5.415</v>
      </c>
      <c r="W19" s="10">
        <v>9.227367596091206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0.079</v>
      </c>
      <c r="D22" s="136">
        <v>0.24</v>
      </c>
      <c r="E22" s="18">
        <v>0.155</v>
      </c>
      <c r="F22" s="136">
        <v>0.021</v>
      </c>
      <c r="G22" s="18">
        <v>-0.061</v>
      </c>
      <c r="H22" s="136">
        <v>-0.111</v>
      </c>
      <c r="I22" s="18">
        <v>0.04147276109090092</v>
      </c>
      <c r="J22" s="136">
        <v>0.06350100055227603</v>
      </c>
      <c r="K22" s="18">
        <v>0.11622880227143217</v>
      </c>
      <c r="L22" s="136">
        <v>0.01347044447331136</v>
      </c>
      <c r="M22" s="18">
        <v>-0.06466555383331352</v>
      </c>
      <c r="N22" s="136">
        <v>0.10946145804115548</v>
      </c>
      <c r="O22" s="18">
        <v>0.028</v>
      </c>
      <c r="P22" s="136">
        <v>-0.169</v>
      </c>
      <c r="Q22" s="18">
        <v>0.013144171052007714</v>
      </c>
      <c r="R22" s="136">
        <v>-0.17654215556673403</v>
      </c>
      <c r="S22" s="18">
        <v>-0.148</v>
      </c>
      <c r="T22" s="136">
        <v>0.123</v>
      </c>
      <c r="U22" s="18">
        <v>-0.02594182023372882</v>
      </c>
      <c r="V22" s="136">
        <v>0.075</v>
      </c>
      <c r="W22" s="18">
        <v>0.08875563494088623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0.93</v>
      </c>
      <c r="C23" s="13">
        <v>0.949</v>
      </c>
      <c r="D23" s="131">
        <v>0.933</v>
      </c>
      <c r="E23" s="13">
        <v>1.173</v>
      </c>
      <c r="F23" s="131">
        <v>1.06</v>
      </c>
      <c r="G23" s="13">
        <v>1.094</v>
      </c>
      <c r="H23" s="131">
        <v>0.757</v>
      </c>
      <c r="I23" s="13">
        <v>0.78559792581655</v>
      </c>
      <c r="J23" s="131">
        <v>0.8462449136409652</v>
      </c>
      <c r="K23" s="13">
        <v>0.85624722895212</v>
      </c>
      <c r="L23" s="131">
        <v>1.5716741953091176</v>
      </c>
      <c r="M23" s="13">
        <v>1.3409282091749415</v>
      </c>
      <c r="N23" s="131">
        <v>0.7549627572059786</v>
      </c>
      <c r="O23" s="13">
        <v>0.9424282002701059</v>
      </c>
      <c r="P23" s="131">
        <v>1.6263898752363852</v>
      </c>
      <c r="Q23" s="13">
        <v>1.1669907276183455</v>
      </c>
      <c r="R23" s="131">
        <v>1.2949467612661445</v>
      </c>
      <c r="S23" s="13">
        <v>1.137513606369089</v>
      </c>
      <c r="T23" s="131">
        <v>0.9099164247355327</v>
      </c>
      <c r="U23" s="13">
        <v>0.551262125472514</v>
      </c>
      <c r="V23" s="131">
        <v>0.6890995515362388</v>
      </c>
      <c r="W23" s="13">
        <v>0.9757952480313955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0.261</v>
      </c>
      <c r="C24" s="14">
        <v>0.286</v>
      </c>
      <c r="D24" s="132">
        <v>0.255</v>
      </c>
      <c r="E24" s="14">
        <v>0.263</v>
      </c>
      <c r="F24" s="132">
        <v>0.276</v>
      </c>
      <c r="G24" s="14">
        <v>0.293</v>
      </c>
      <c r="H24" s="132">
        <v>0.323</v>
      </c>
      <c r="I24" s="14">
        <v>0.3457499838620601</v>
      </c>
      <c r="J24" s="132">
        <v>0.33717750284097614</v>
      </c>
      <c r="K24" s="14">
        <v>0.33349243703571674</v>
      </c>
      <c r="L24" s="132">
        <v>0.34358829140336233</v>
      </c>
      <c r="M24" s="14">
        <v>0.3625018324590645</v>
      </c>
      <c r="N24" s="132">
        <v>0.35931601537586405</v>
      </c>
      <c r="O24" s="14">
        <v>0.3327042475608555</v>
      </c>
      <c r="P24" s="132">
        <v>0.30825392310245103</v>
      </c>
      <c r="Q24" s="14">
        <v>0.2734642786116213</v>
      </c>
      <c r="R24" s="132">
        <v>0.27452763176587586</v>
      </c>
      <c r="S24" s="14">
        <v>0.29338794811595653</v>
      </c>
      <c r="T24" s="132">
        <v>0.24955823173900776</v>
      </c>
      <c r="U24" s="14">
        <v>0.30122116689280864</v>
      </c>
      <c r="V24" s="132">
        <v>0.30858212128944457</v>
      </c>
      <c r="W24" s="14">
        <v>0.3390749185667753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0.11516196794932043</v>
      </c>
      <c r="C25" s="14">
        <v>0.10983262859926163</v>
      </c>
      <c r="D25" s="132">
        <v>0.11650452276181637</v>
      </c>
      <c r="E25" s="14">
        <v>0.11005361028910289</v>
      </c>
      <c r="F25" s="132">
        <v>0.11722173395416095</v>
      </c>
      <c r="G25" s="14">
        <v>0.12450573857845271</v>
      </c>
      <c r="H25" s="132">
        <v>0.1249374397741109</v>
      </c>
      <c r="I25" s="14">
        <v>0.13119786548847753</v>
      </c>
      <c r="J25" s="132">
        <v>0.1370142942408271</v>
      </c>
      <c r="K25" s="14">
        <v>0.13557750112530623</v>
      </c>
      <c r="L25" s="132">
        <v>0.14139143913198998</v>
      </c>
      <c r="M25" s="14">
        <v>0.1351813019063948</v>
      </c>
      <c r="N25" s="132">
        <v>0.13539206729526143</v>
      </c>
      <c r="O25" s="14">
        <v>0.14997536217601262</v>
      </c>
      <c r="P25" s="132">
        <v>0.09484189067463138</v>
      </c>
      <c r="Q25" s="14">
        <v>0.08102385325393949</v>
      </c>
      <c r="R25" s="132">
        <v>0.06779372069896292</v>
      </c>
      <c r="S25" s="14">
        <v>0.06622042393059926</v>
      </c>
      <c r="T25" s="132">
        <v>0.06428285048186151</v>
      </c>
      <c r="U25" s="14">
        <v>0.05991189766125503</v>
      </c>
      <c r="V25" s="132">
        <v>0.06984491508604802</v>
      </c>
      <c r="W25" s="14">
        <v>0.08057328990228013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0.09665243377386719</v>
      </c>
      <c r="C26" s="14">
        <v>0.09761331629735777</v>
      </c>
      <c r="D26" s="132">
        <v>0.07412699406642492</v>
      </c>
      <c r="E26" s="14">
        <v>0.08220191667783966</v>
      </c>
      <c r="F26" s="132">
        <v>0.09931060705225297</v>
      </c>
      <c r="G26" s="14">
        <v>0.10358657003323296</v>
      </c>
      <c r="H26" s="132">
        <v>0.11445346639675508</v>
      </c>
      <c r="I26" s="14">
        <v>0.13202986594751226</v>
      </c>
      <c r="J26" s="132">
        <v>0.11095824355174286</v>
      </c>
      <c r="K26" s="14">
        <v>0.11876285794556841</v>
      </c>
      <c r="L26" s="132">
        <v>0.12999284607130082</v>
      </c>
      <c r="M26" s="14">
        <v>0.15182003021167292</v>
      </c>
      <c r="N26" s="132">
        <v>0.13193881831083837</v>
      </c>
      <c r="O26" s="14">
        <v>0.06313688775007392</v>
      </c>
      <c r="P26" s="132">
        <v>0.1228132555824207</v>
      </c>
      <c r="Q26" s="14">
        <v>0.11113580795732386</v>
      </c>
      <c r="R26" s="132">
        <v>0.160221622389544</v>
      </c>
      <c r="S26" s="14">
        <v>0.13275721398005227</v>
      </c>
      <c r="T26" s="132">
        <v>0.05474956565641566</v>
      </c>
      <c r="U26" s="14">
        <v>0.07553777427774011</v>
      </c>
      <c r="V26" s="132">
        <v>0.06849819965410676</v>
      </c>
      <c r="W26" s="14">
        <v>0.07345928338762216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0.04952640282050044</v>
      </c>
      <c r="C27" s="14">
        <v>0.07869726553768033</v>
      </c>
      <c r="D27" s="132">
        <v>0.06396762055479971</v>
      </c>
      <c r="E27" s="14">
        <v>0.07053616914706931</v>
      </c>
      <c r="F27" s="132">
        <v>0.059274703766728366</v>
      </c>
      <c r="G27" s="14">
        <v>0.06504828905038727</v>
      </c>
      <c r="H27" s="132">
        <v>0.08340491966146514</v>
      </c>
      <c r="I27" s="14">
        <v>0.0825222524260703</v>
      </c>
      <c r="J27" s="132">
        <v>0.08920496504840619</v>
      </c>
      <c r="K27" s="14">
        <v>0.07915207796484211</v>
      </c>
      <c r="L27" s="132">
        <v>0.07220400620007153</v>
      </c>
      <c r="M27" s="14">
        <v>0.07550050034099673</v>
      </c>
      <c r="N27" s="132">
        <v>0.09198512976976425</v>
      </c>
      <c r="O27" s="14">
        <v>0.1195919976347689</v>
      </c>
      <c r="P27" s="132">
        <v>0.09059877684539895</v>
      </c>
      <c r="Q27" s="14">
        <v>0.08130461740035798</v>
      </c>
      <c r="R27" s="132">
        <v>0.046512288677368945</v>
      </c>
      <c r="S27" s="14">
        <v>0.09441031020530495</v>
      </c>
      <c r="T27" s="132">
        <v>0.13052581560073057</v>
      </c>
      <c r="U27" s="14">
        <v>0.16577149495381355</v>
      </c>
      <c r="V27" s="132">
        <v>0.17025318250120494</v>
      </c>
      <c r="W27" s="14">
        <v>0.18504234527687297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0.669</v>
      </c>
      <c r="C28" s="14">
        <v>0.663</v>
      </c>
      <c r="D28" s="132">
        <v>0.678</v>
      </c>
      <c r="E28" s="14">
        <v>0.91</v>
      </c>
      <c r="F28" s="132">
        <v>0.784</v>
      </c>
      <c r="G28" s="14">
        <v>0.801</v>
      </c>
      <c r="H28" s="132">
        <v>0.434</v>
      </c>
      <c r="I28" s="14">
        <v>0.43984794195448995</v>
      </c>
      <c r="J28" s="132">
        <v>0.5090674107999891</v>
      </c>
      <c r="K28" s="14">
        <v>0.5227547919164033</v>
      </c>
      <c r="L28" s="132">
        <v>1.2280859039057552</v>
      </c>
      <c r="M28" s="14">
        <v>0.9784263767158771</v>
      </c>
      <c r="N28" s="132">
        <v>0.39564674183011456</v>
      </c>
      <c r="O28" s="14">
        <v>0.6097239527092504</v>
      </c>
      <c r="P28" s="132">
        <v>1.3181359521339342</v>
      </c>
      <c r="Q28" s="14">
        <v>0.8935264490067242</v>
      </c>
      <c r="R28" s="132">
        <v>1.0204191295002687</v>
      </c>
      <c r="S28" s="14">
        <v>0.8441256582531325</v>
      </c>
      <c r="T28" s="132">
        <v>0.660358192996525</v>
      </c>
      <c r="U28" s="14">
        <v>0.2500409585797053</v>
      </c>
      <c r="V28" s="132">
        <v>0.3805174302467942</v>
      </c>
      <c r="W28" s="14">
        <v>0.6367203294646202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1.045</v>
      </c>
      <c r="C29" s="14">
        <v>1.055</v>
      </c>
      <c r="D29" s="132">
        <v>1.005</v>
      </c>
      <c r="E29" s="14">
        <v>1.115</v>
      </c>
      <c r="F29" s="132">
        <v>0.9266862170087976</v>
      </c>
      <c r="G29" s="14">
        <v>0.996</v>
      </c>
      <c r="H29" s="132">
        <v>0.734</v>
      </c>
      <c r="I29" s="14">
        <v>0.7249925724942459</v>
      </c>
      <c r="J29" s="132">
        <v>0.6881050654087706</v>
      </c>
      <c r="K29" s="14">
        <v>0.6656223134391611</v>
      </c>
      <c r="L29" s="132">
        <v>1.4354300874616643</v>
      </c>
      <c r="M29" s="14">
        <v>1.131177687765656</v>
      </c>
      <c r="N29" s="132">
        <v>0.5523429620820978</v>
      </c>
      <c r="O29" s="14">
        <v>0.739784588974721</v>
      </c>
      <c r="P29" s="132">
        <v>1.4571720932876655</v>
      </c>
      <c r="Q29" s="14">
        <v>0.982819011581827</v>
      </c>
      <c r="R29" s="132">
        <v>0.9140940527985301</v>
      </c>
      <c r="S29" s="14">
        <v>0.9141274741238424</v>
      </c>
      <c r="T29" s="132">
        <v>0.8574356232736345</v>
      </c>
      <c r="U29" s="14">
        <v>0.5342190315902353</v>
      </c>
      <c r="V29" s="132">
        <v>0.7346961788775049</v>
      </c>
      <c r="W29" s="14">
        <v>0.8921901909397232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0.376</v>
      </c>
      <c r="C30" s="14">
        <v>0.392</v>
      </c>
      <c r="D30" s="132">
        <v>0.326</v>
      </c>
      <c r="E30" s="14">
        <v>0.2048611111111111</v>
      </c>
      <c r="F30" s="132">
        <v>0.143</v>
      </c>
      <c r="G30" s="14">
        <v>0.194</v>
      </c>
      <c r="H30" s="132">
        <v>0.3</v>
      </c>
      <c r="I30" s="14">
        <v>0.2851446305397559</v>
      </c>
      <c r="J30" s="132">
        <v>0.1790376546087815</v>
      </c>
      <c r="K30" s="14">
        <v>0.1428675215227578</v>
      </c>
      <c r="L30" s="132">
        <v>0.207344183555909</v>
      </c>
      <c r="M30" s="14">
        <v>0.152751311049779</v>
      </c>
      <c r="N30" s="132">
        <v>0.1566962202519832</v>
      </c>
      <c r="O30" s="14">
        <v>0.13006063626547054</v>
      </c>
      <c r="P30" s="132">
        <v>0.13903614115373136</v>
      </c>
      <c r="Q30" s="14">
        <v>0.08929256257510292</v>
      </c>
      <c r="R30" s="132">
        <v>-0.10632507670173857</v>
      </c>
      <c r="S30" s="14">
        <v>0.07000181587071</v>
      </c>
      <c r="T30" s="132">
        <v>0.1970774302771095</v>
      </c>
      <c r="U30" s="14">
        <v>0.28417807301053</v>
      </c>
      <c r="V30" s="132">
        <v>0.35417874863071075</v>
      </c>
      <c r="W30" s="14">
        <v>0.25546986147510303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0.045</v>
      </c>
      <c r="C31" s="13">
        <v>0.032</v>
      </c>
      <c r="D31" s="131">
        <v>0.044</v>
      </c>
      <c r="E31" s="13">
        <v>-0.203</v>
      </c>
      <c r="F31" s="131">
        <v>-0.05278592375366569</v>
      </c>
      <c r="G31" s="13">
        <v>-0.091</v>
      </c>
      <c r="H31" s="131">
        <v>0.213</v>
      </c>
      <c r="I31" s="13">
        <v>0.12804304015864434</v>
      </c>
      <c r="J31" s="131">
        <v>0.10446205742807778</v>
      </c>
      <c r="K31" s="13">
        <v>0.10461997650962016</v>
      </c>
      <c r="L31" s="131">
        <v>-0.7328240868450515</v>
      </c>
      <c r="M31" s="13">
        <v>-0.36610326618779143</v>
      </c>
      <c r="N31" s="131">
        <v>0.1607393915674439</v>
      </c>
      <c r="O31" s="13">
        <v>-0.01705568015062159</v>
      </c>
      <c r="P31" s="131">
        <v>-0.7512186802723022</v>
      </c>
      <c r="Q31" s="13">
        <v>-0.24288599698310026</v>
      </c>
      <c r="R31" s="131">
        <v>-0.42770969475308107</v>
      </c>
      <c r="S31" s="13">
        <v>-0.22829126566188485</v>
      </c>
      <c r="T31" s="131">
        <v>-0.05543972199946538</v>
      </c>
      <c r="U31" s="13">
        <v>0.3544332077270222</v>
      </c>
      <c r="V31" s="131">
        <v>0.17870030285456537</v>
      </c>
      <c r="W31" s="13">
        <v>-0.11011606140022465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0.171</v>
      </c>
      <c r="C32" s="13">
        <v>0.098</v>
      </c>
      <c r="D32" s="131">
        <v>0.103</v>
      </c>
      <c r="E32" s="13">
        <v>-0.062</v>
      </c>
      <c r="F32" s="131">
        <v>0</v>
      </c>
      <c r="G32" s="13">
        <v>-0.036</v>
      </c>
      <c r="H32" s="131">
        <v>0.276</v>
      </c>
      <c r="I32" s="13">
        <v>0.17976353685295685</v>
      </c>
      <c r="J32" s="131">
        <v>0.145</v>
      </c>
      <c r="K32" s="13">
        <v>0.15284790584474553</v>
      </c>
      <c r="L32" s="131">
        <v>-0.6849757411524169</v>
      </c>
      <c r="M32" s="13">
        <v>-0.29091520514785857</v>
      </c>
      <c r="N32" s="131">
        <v>0.17872141857209523</v>
      </c>
      <c r="O32" s="13">
        <v>-0.0017277182490240052</v>
      </c>
      <c r="P32" s="131">
        <v>-0.668376845785427</v>
      </c>
      <c r="Q32" s="13">
        <v>-0.16875463400915297</v>
      </c>
      <c r="R32" s="131">
        <v>-0.32284065105475723</v>
      </c>
      <c r="S32" s="13">
        <v>-0.20906119484292718</v>
      </c>
      <c r="T32" s="131">
        <v>-0.027906976744186046</v>
      </c>
      <c r="U32" s="13">
        <v>0.41372633711145196</v>
      </c>
      <c r="V32" s="131">
        <v>0.19147496617050067</v>
      </c>
      <c r="W32" s="13">
        <v>0.0007188318981654811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0.122</v>
      </c>
      <c r="C33" s="116">
        <v>0.031</v>
      </c>
      <c r="D33" s="133">
        <v>0.054</v>
      </c>
      <c r="E33" s="116">
        <v>0.0625</v>
      </c>
      <c r="F33" s="133">
        <v>0.04398826979472141</v>
      </c>
      <c r="G33" s="116">
        <v>0.05379746835443038</v>
      </c>
      <c r="H33" s="133">
        <v>0.07</v>
      </c>
      <c r="I33" s="116">
        <v>0.022082064094900253</v>
      </c>
      <c r="J33" s="133">
        <v>0.050654087705345144</v>
      </c>
      <c r="K33" s="116">
        <v>0.06548548803080387</v>
      </c>
      <c r="L33" s="133">
        <v>-0.3236446687328606</v>
      </c>
      <c r="M33" s="116">
        <v>-0.2982013396792889</v>
      </c>
      <c r="N33" s="133">
        <v>0.008465672180994385</v>
      </c>
      <c r="O33" s="116">
        <v>-0.043735636957665365</v>
      </c>
      <c r="P33" s="133">
        <v>-0.4918494094907835</v>
      </c>
      <c r="Q33" s="116">
        <v>-0.1577864137243372</v>
      </c>
      <c r="R33" s="133">
        <v>-0.34615451283562426</v>
      </c>
      <c r="S33" s="116">
        <v>-0.17348828763392046</v>
      </c>
      <c r="T33" s="133">
        <v>0.047046244319700614</v>
      </c>
      <c r="U33" s="116">
        <v>0.1870987920942494</v>
      </c>
      <c r="V33" s="133">
        <v>0.08723178039822153</v>
      </c>
      <c r="W33" s="116">
        <v>0.13809060277049795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0.008</v>
      </c>
      <c r="C34" s="118">
        <v>0.008</v>
      </c>
      <c r="D34" s="134">
        <v>0.009757847533632288</v>
      </c>
      <c r="E34" s="118">
        <v>0.011</v>
      </c>
      <c r="F34" s="134">
        <v>0.00990282276723739</v>
      </c>
      <c r="G34" s="118">
        <v>0.008797825388010405</v>
      </c>
      <c r="H34" s="134">
        <v>0.007568269746688882</v>
      </c>
      <c r="I34" s="118">
        <v>0.007679796079416813</v>
      </c>
      <c r="J34" s="134">
        <v>0.007975347054520727</v>
      </c>
      <c r="K34" s="118">
        <v>0.008790792932332184</v>
      </c>
      <c r="L34" s="134">
        <v>0.00895729866583562</v>
      </c>
      <c r="M34" s="118">
        <v>0.008553555881090998</v>
      </c>
      <c r="N34" s="134">
        <v>0.009775919845534635</v>
      </c>
      <c r="O34" s="118">
        <v>0.005581694287077862</v>
      </c>
      <c r="P34" s="134">
        <v>0.002382487782944779</v>
      </c>
      <c r="Q34" s="118">
        <v>0.0025374949980942287</v>
      </c>
      <c r="R34" s="134">
        <v>0.0021460233690024227</v>
      </c>
      <c r="S34" s="118">
        <v>0.0018763977612075533</v>
      </c>
      <c r="T34" s="134">
        <v>0.0021075017083960956</v>
      </c>
      <c r="U34" s="118">
        <v>0.002032276553450069</v>
      </c>
      <c r="V34" s="134">
        <v>0.0021314394939585188</v>
      </c>
      <c r="W34" s="118">
        <v>0.002239189771500776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3" width="7.00390625" style="0" bestFit="1" customWidth="1"/>
    <col min="4" max="6" width="6.57421875" style="0" bestFit="1" customWidth="1"/>
    <col min="7" max="7" width="7.140625" style="0" bestFit="1" customWidth="1"/>
    <col min="8" max="15" width="6.57421875" style="0" bestFit="1" customWidth="1"/>
    <col min="16" max="16" width="6.57421875" style="53" bestFit="1" customWidth="1"/>
    <col min="17" max="19" width="7.140625" style="53" bestFit="1" customWidth="1"/>
    <col min="20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524</v>
      </c>
      <c r="C5" s="9">
        <v>459</v>
      </c>
      <c r="D5" s="128">
        <v>433</v>
      </c>
      <c r="E5" s="9">
        <v>483</v>
      </c>
      <c r="F5" s="128">
        <v>505</v>
      </c>
      <c r="G5" s="9">
        <v>486</v>
      </c>
      <c r="H5" s="128">
        <v>438</v>
      </c>
      <c r="I5" s="9">
        <v>453</v>
      </c>
      <c r="J5" s="128">
        <v>463</v>
      </c>
      <c r="K5" s="9">
        <v>491</v>
      </c>
      <c r="L5" s="128">
        <v>498</v>
      </c>
      <c r="M5" s="9">
        <v>480</v>
      </c>
      <c r="N5" s="128">
        <v>456.051</v>
      </c>
      <c r="O5" s="9">
        <v>464</v>
      </c>
      <c r="P5" s="128">
        <v>387.508</v>
      </c>
      <c r="Q5" s="9">
        <v>379.287</v>
      </c>
      <c r="R5" s="128">
        <v>383.907</v>
      </c>
      <c r="S5" s="9">
        <v>362.521</v>
      </c>
      <c r="T5" s="128">
        <v>387.43</v>
      </c>
      <c r="U5" s="9">
        <v>382.309</v>
      </c>
      <c r="V5" s="128">
        <v>396.814</v>
      </c>
      <c r="W5" s="9">
        <v>422.925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113</v>
      </c>
      <c r="C6" s="9">
        <v>38</v>
      </c>
      <c r="D6" s="128">
        <v>2</v>
      </c>
      <c r="E6" s="9">
        <v>18</v>
      </c>
      <c r="F6" s="128">
        <v>-1</v>
      </c>
      <c r="G6" s="9">
        <v>34</v>
      </c>
      <c r="H6" s="128">
        <v>24</v>
      </c>
      <c r="I6" s="9">
        <v>13</v>
      </c>
      <c r="J6" s="128">
        <v>-1</v>
      </c>
      <c r="K6" s="9">
        <v>27</v>
      </c>
      <c r="L6" s="128">
        <v>18</v>
      </c>
      <c r="M6" s="9">
        <v>-7</v>
      </c>
      <c r="N6" s="128">
        <v>13.078</v>
      </c>
      <c r="O6" s="9">
        <v>15</v>
      </c>
      <c r="P6" s="128">
        <v>-20.042</v>
      </c>
      <c r="Q6" s="9">
        <v>-27.675</v>
      </c>
      <c r="R6" s="128">
        <v>5.177</v>
      </c>
      <c r="S6" s="9">
        <v>-3.986</v>
      </c>
      <c r="T6" s="128">
        <v>-8.255</v>
      </c>
      <c r="U6" s="9">
        <v>2.095</v>
      </c>
      <c r="V6" s="128">
        <v>7.319</v>
      </c>
      <c r="W6" s="9">
        <v>27.135807513335603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151</v>
      </c>
      <c r="C7" s="9">
        <v>137</v>
      </c>
      <c r="D7" s="128">
        <v>168</v>
      </c>
      <c r="E7" s="9">
        <v>213</v>
      </c>
      <c r="F7" s="128">
        <v>254</v>
      </c>
      <c r="G7" s="9">
        <v>397</v>
      </c>
      <c r="H7" s="128">
        <v>247</v>
      </c>
      <c r="I7" s="9">
        <v>221</v>
      </c>
      <c r="J7" s="128">
        <v>228</v>
      </c>
      <c r="K7" s="9">
        <v>279</v>
      </c>
      <c r="L7" s="128">
        <v>289</v>
      </c>
      <c r="M7" s="9">
        <v>274</v>
      </c>
      <c r="N7" s="128">
        <v>203.312</v>
      </c>
      <c r="O7" s="9">
        <v>231</v>
      </c>
      <c r="P7" s="128">
        <v>249.415</v>
      </c>
      <c r="Q7" s="9">
        <v>275.694</v>
      </c>
      <c r="R7" s="128">
        <v>278.956</v>
      </c>
      <c r="S7" s="9">
        <v>275.71</v>
      </c>
      <c r="T7" s="128">
        <v>163.307</v>
      </c>
      <c r="U7" s="9">
        <v>134.476</v>
      </c>
      <c r="V7" s="128">
        <v>140.911</v>
      </c>
      <c r="W7" s="9">
        <v>90.16636040886392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163</v>
      </c>
      <c r="C8" s="9">
        <v>172</v>
      </c>
      <c r="D8" s="128">
        <v>197</v>
      </c>
      <c r="E8" s="9">
        <v>202</v>
      </c>
      <c r="F8" s="128">
        <v>270</v>
      </c>
      <c r="G8" s="9">
        <v>419</v>
      </c>
      <c r="H8" s="128">
        <v>264</v>
      </c>
      <c r="I8" s="9">
        <v>247</v>
      </c>
      <c r="J8" s="128">
        <v>259</v>
      </c>
      <c r="K8" s="9">
        <v>291</v>
      </c>
      <c r="L8" s="128">
        <v>279</v>
      </c>
      <c r="M8" s="9">
        <v>320</v>
      </c>
      <c r="N8" s="128">
        <v>271.632</v>
      </c>
      <c r="O8" s="9">
        <v>293</v>
      </c>
      <c r="P8" s="128">
        <v>282.137</v>
      </c>
      <c r="Q8" s="9">
        <v>291.161</v>
      </c>
      <c r="R8" s="128">
        <v>288.31</v>
      </c>
      <c r="S8" s="9">
        <v>266.187</v>
      </c>
      <c r="T8" s="128">
        <v>213.173</v>
      </c>
      <c r="U8" s="9">
        <v>199.17051891401502</v>
      </c>
      <c r="V8" s="128">
        <v>184.205</v>
      </c>
      <c r="W8" s="9">
        <v>171.3827843037113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12</v>
      </c>
      <c r="C9" s="9">
        <v>35</v>
      </c>
      <c r="D9" s="128">
        <v>29</v>
      </c>
      <c r="E9" s="9">
        <v>-11</v>
      </c>
      <c r="F9" s="128">
        <v>16</v>
      </c>
      <c r="G9" s="9">
        <v>22</v>
      </c>
      <c r="H9" s="128">
        <v>17</v>
      </c>
      <c r="I9" s="9">
        <v>26</v>
      </c>
      <c r="J9" s="128">
        <v>31</v>
      </c>
      <c r="K9" s="9">
        <v>12</v>
      </c>
      <c r="L9" s="128">
        <v>-10</v>
      </c>
      <c r="M9" s="9">
        <v>46</v>
      </c>
      <c r="N9" s="128">
        <v>68.31999999999998</v>
      </c>
      <c r="O9" s="9">
        <v>62</v>
      </c>
      <c r="P9" s="128">
        <v>32.72200000000002</v>
      </c>
      <c r="Q9" s="9">
        <v>15.467</v>
      </c>
      <c r="R9" s="128">
        <v>9.354</v>
      </c>
      <c r="S9" s="9">
        <v>-9.523</v>
      </c>
      <c r="T9" s="128">
        <v>49.867</v>
      </c>
      <c r="U9" s="9">
        <v>64.69451891401502</v>
      </c>
      <c r="V9" s="128">
        <v>43.294</v>
      </c>
      <c r="W9" s="9">
        <v>81.21642389484738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-32</v>
      </c>
      <c r="C10" s="9">
        <v>-29</v>
      </c>
      <c r="D10" s="128">
        <v>-30</v>
      </c>
      <c r="E10" s="9">
        <v>-33</v>
      </c>
      <c r="F10" s="128">
        <v>-40</v>
      </c>
      <c r="G10" s="9">
        <v>-26</v>
      </c>
      <c r="H10" s="128">
        <v>-25</v>
      </c>
      <c r="I10" s="9">
        <v>-35</v>
      </c>
      <c r="J10" s="128">
        <v>-31</v>
      </c>
      <c r="K10" s="9">
        <v>-33</v>
      </c>
      <c r="L10" s="128">
        <v>-34</v>
      </c>
      <c r="M10" s="9">
        <v>-33</v>
      </c>
      <c r="N10" s="128">
        <v>-35.069</v>
      </c>
      <c r="O10" s="9">
        <v>-31</v>
      </c>
      <c r="P10" s="128">
        <v>-48.69899999999997</v>
      </c>
      <c r="Q10" s="9">
        <v>-35.48199999999996</v>
      </c>
      <c r="R10" s="128">
        <v>-33.480999999999945</v>
      </c>
      <c r="S10" s="9">
        <v>-35.82700000000003</v>
      </c>
      <c r="T10" s="128">
        <v>-41.284</v>
      </c>
      <c r="U10" s="9">
        <v>-34.452</v>
      </c>
      <c r="V10" s="128">
        <v>-37.099</v>
      </c>
      <c r="W10" s="9">
        <v>-30.80178150890932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153</v>
      </c>
      <c r="C11" s="9">
        <v>135</v>
      </c>
      <c r="D11" s="128">
        <v>127</v>
      </c>
      <c r="E11" s="9">
        <v>139</v>
      </c>
      <c r="F11" s="128">
        <v>152</v>
      </c>
      <c r="G11" s="9">
        <v>145</v>
      </c>
      <c r="H11" s="128">
        <v>139</v>
      </c>
      <c r="I11" s="9">
        <v>140</v>
      </c>
      <c r="J11" s="128">
        <v>146</v>
      </c>
      <c r="K11" s="9">
        <v>161</v>
      </c>
      <c r="L11" s="128">
        <v>165</v>
      </c>
      <c r="M11" s="9">
        <v>160</v>
      </c>
      <c r="N11" s="128">
        <v>145.325</v>
      </c>
      <c r="O11" s="9">
        <v>149</v>
      </c>
      <c r="P11" s="128">
        <v>124.982</v>
      </c>
      <c r="Q11" s="9">
        <v>123.126</v>
      </c>
      <c r="R11" s="128">
        <v>134.71</v>
      </c>
      <c r="S11" s="9">
        <v>125.741</v>
      </c>
      <c r="T11" s="128">
        <v>130.184</v>
      </c>
      <c r="U11" s="9">
        <v>132.531</v>
      </c>
      <c r="V11" s="128">
        <v>137.51</v>
      </c>
      <c r="W11" s="9">
        <v>145.60096718590398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85.89401271516887</v>
      </c>
      <c r="C12" s="9">
        <v>73.22119332531105</v>
      </c>
      <c r="D12" s="128">
        <v>71.07686428029149</v>
      </c>
      <c r="E12" s="9">
        <v>77.39729041404348</v>
      </c>
      <c r="F12" s="128">
        <v>85.521</v>
      </c>
      <c r="G12" s="9">
        <v>80.792</v>
      </c>
      <c r="H12" s="128">
        <v>74.958</v>
      </c>
      <c r="I12" s="9">
        <v>79.315</v>
      </c>
      <c r="J12" s="128">
        <v>81</v>
      </c>
      <c r="K12" s="9">
        <v>87</v>
      </c>
      <c r="L12" s="128">
        <v>88</v>
      </c>
      <c r="M12" s="9">
        <v>87</v>
      </c>
      <c r="N12" s="128">
        <v>80.683</v>
      </c>
      <c r="O12" s="9">
        <v>82</v>
      </c>
      <c r="P12" s="128">
        <v>67.864</v>
      </c>
      <c r="Q12" s="9">
        <v>66.615</v>
      </c>
      <c r="R12" s="128">
        <v>67.18149871203855</v>
      </c>
      <c r="S12" s="9">
        <v>64.789</v>
      </c>
      <c r="T12" s="128">
        <v>69.048</v>
      </c>
      <c r="U12" s="9">
        <v>70.56653245302951</v>
      </c>
      <c r="V12" s="128">
        <v>73.697</v>
      </c>
      <c r="W12" s="9">
        <v>79.66388776924268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24.68250812128474</v>
      </c>
      <c r="C13" s="9">
        <v>22.32849757523486</v>
      </c>
      <c r="D13" s="128">
        <v>21.357558604946625</v>
      </c>
      <c r="E13" s="9">
        <v>23</v>
      </c>
      <c r="F13" s="128">
        <v>22</v>
      </c>
      <c r="G13" s="9">
        <v>22</v>
      </c>
      <c r="H13" s="128">
        <v>23.466</v>
      </c>
      <c r="I13" s="9">
        <v>23.361</v>
      </c>
      <c r="J13" s="128">
        <v>28</v>
      </c>
      <c r="K13" s="9">
        <v>32</v>
      </c>
      <c r="L13" s="128">
        <v>35</v>
      </c>
      <c r="M13" s="9">
        <v>35</v>
      </c>
      <c r="N13" s="128">
        <v>33.473</v>
      </c>
      <c r="O13" s="9">
        <v>34</v>
      </c>
      <c r="P13" s="128">
        <v>28.84</v>
      </c>
      <c r="Q13" s="9">
        <v>30.049</v>
      </c>
      <c r="R13" s="128">
        <v>33.38924786020237</v>
      </c>
      <c r="S13" s="9">
        <v>31.281</v>
      </c>
      <c r="T13" s="128">
        <v>27.789</v>
      </c>
      <c r="U13" s="9">
        <v>28.104212057647324</v>
      </c>
      <c r="V13" s="128">
        <v>29.906</v>
      </c>
      <c r="W13" s="9">
        <v>30.455574793197197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42.27819467326354</v>
      </c>
      <c r="C14" s="9">
        <v>40</v>
      </c>
      <c r="D14" s="128">
        <v>34.50603479886586</v>
      </c>
      <c r="E14" s="9">
        <v>39.02509704741592</v>
      </c>
      <c r="F14" s="128">
        <v>43.719</v>
      </c>
      <c r="G14" s="9">
        <v>41.702</v>
      </c>
      <c r="H14" s="128">
        <v>40.585</v>
      </c>
      <c r="I14" s="9">
        <v>37.798</v>
      </c>
      <c r="J14" s="128">
        <v>37</v>
      </c>
      <c r="K14" s="9">
        <v>42</v>
      </c>
      <c r="L14" s="128">
        <v>42</v>
      </c>
      <c r="M14" s="9">
        <v>38</v>
      </c>
      <c r="N14" s="128">
        <v>31.169</v>
      </c>
      <c r="O14" s="9">
        <v>33</v>
      </c>
      <c r="P14" s="128">
        <v>28.278</v>
      </c>
      <c r="Q14" s="9">
        <v>26.462</v>
      </c>
      <c r="R14" s="128">
        <v>34.1392534277591</v>
      </c>
      <c r="S14" s="9">
        <v>29.671</v>
      </c>
      <c r="T14" s="128">
        <v>33.348</v>
      </c>
      <c r="U14" s="9">
        <v>33.86025548932317</v>
      </c>
      <c r="V14" s="128">
        <v>33.908</v>
      </c>
      <c r="W14" s="9">
        <v>35.48150462346411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75</v>
      </c>
      <c r="C15" s="10">
        <v>120</v>
      </c>
      <c r="D15" s="129">
        <v>106</v>
      </c>
      <c r="E15" s="10">
        <v>80</v>
      </c>
      <c r="F15" s="129">
        <v>60</v>
      </c>
      <c r="G15" s="10">
        <v>-116</v>
      </c>
      <c r="H15" s="129">
        <v>3</v>
      </c>
      <c r="I15" s="10">
        <v>44</v>
      </c>
      <c r="J15" s="129">
        <v>59</v>
      </c>
      <c r="K15" s="10">
        <v>-9</v>
      </c>
      <c r="L15" s="129">
        <v>-8</v>
      </c>
      <c r="M15" s="10">
        <v>20</v>
      </c>
      <c r="N15" s="129">
        <v>59.267</v>
      </c>
      <c r="O15" s="10">
        <v>38</v>
      </c>
      <c r="P15" s="129">
        <v>-15.546</v>
      </c>
      <c r="Q15" s="10">
        <v>-27.34</v>
      </c>
      <c r="R15" s="129">
        <v>-68.417</v>
      </c>
      <c r="S15" s="10">
        <v>-70.771</v>
      </c>
      <c r="T15" s="129">
        <v>60.911</v>
      </c>
      <c r="U15" s="10">
        <v>78.755</v>
      </c>
      <c r="V15" s="129">
        <v>73.976</v>
      </c>
      <c r="W15" s="10">
        <v>129.21908339008058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31</v>
      </c>
      <c r="C16" s="9">
        <v>25</v>
      </c>
      <c r="D16" s="128">
        <v>26</v>
      </c>
      <c r="E16" s="9">
        <v>21</v>
      </c>
      <c r="F16" s="128">
        <v>19</v>
      </c>
      <c r="G16" s="9">
        <v>25</v>
      </c>
      <c r="H16" s="128">
        <v>25</v>
      </c>
      <c r="I16" s="9">
        <v>28</v>
      </c>
      <c r="J16" s="128">
        <v>24</v>
      </c>
      <c r="K16" s="9">
        <v>28</v>
      </c>
      <c r="L16" s="128">
        <v>12</v>
      </c>
      <c r="M16" s="9">
        <v>36</v>
      </c>
      <c r="N16" s="128">
        <v>13.416000000000004</v>
      </c>
      <c r="O16" s="9">
        <v>9</v>
      </c>
      <c r="P16" s="128">
        <v>21.878</v>
      </c>
      <c r="Q16" s="9">
        <v>17.407</v>
      </c>
      <c r="R16" s="128">
        <v>17.598</v>
      </c>
      <c r="S16" s="9">
        <v>17.643000000000004</v>
      </c>
      <c r="T16" s="128">
        <v>14.644</v>
      </c>
      <c r="U16" s="9">
        <v>17.629</v>
      </c>
      <c r="V16" s="128">
        <v>10.674</v>
      </c>
      <c r="W16" s="9">
        <v>18.796866665247986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106</v>
      </c>
      <c r="C17" s="10">
        <v>145</v>
      </c>
      <c r="D17" s="129">
        <v>132</v>
      </c>
      <c r="E17" s="10">
        <v>101</v>
      </c>
      <c r="F17" s="129">
        <v>79</v>
      </c>
      <c r="G17" s="10">
        <v>-91</v>
      </c>
      <c r="H17" s="129">
        <v>28</v>
      </c>
      <c r="I17" s="10">
        <v>72</v>
      </c>
      <c r="J17" s="129">
        <v>83</v>
      </c>
      <c r="K17" s="10">
        <v>19</v>
      </c>
      <c r="L17" s="129">
        <v>4</v>
      </c>
      <c r="M17" s="10">
        <v>56</v>
      </c>
      <c r="N17" s="129">
        <v>72.683</v>
      </c>
      <c r="O17" s="10">
        <v>47</v>
      </c>
      <c r="P17" s="129">
        <v>6.332</v>
      </c>
      <c r="Q17" s="10">
        <v>-9.933</v>
      </c>
      <c r="R17" s="129">
        <v>-50.819</v>
      </c>
      <c r="S17" s="10">
        <v>-53.128</v>
      </c>
      <c r="T17" s="129">
        <v>75.555</v>
      </c>
      <c r="U17" s="10">
        <v>96.385</v>
      </c>
      <c r="V17" s="129">
        <v>84.649</v>
      </c>
      <c r="W17" s="10">
        <v>148.01795004114177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-20</v>
      </c>
      <c r="C18" s="9">
        <v>-56</v>
      </c>
      <c r="D18" s="128">
        <v>-34</v>
      </c>
      <c r="E18" s="9">
        <v>-7</v>
      </c>
      <c r="F18" s="128">
        <v>-2</v>
      </c>
      <c r="G18" s="9">
        <v>104</v>
      </c>
      <c r="H18" s="128">
        <v>-6</v>
      </c>
      <c r="I18" s="9">
        <v>-32</v>
      </c>
      <c r="J18" s="128">
        <v>-29</v>
      </c>
      <c r="K18" s="9">
        <v>11</v>
      </c>
      <c r="L18" s="128">
        <v>15</v>
      </c>
      <c r="M18" s="9">
        <v>-35</v>
      </c>
      <c r="N18" s="128">
        <v>-29.641</v>
      </c>
      <c r="O18" s="9">
        <v>-2</v>
      </c>
      <c r="P18" s="128">
        <v>18.808999999999997</v>
      </c>
      <c r="Q18" s="9">
        <v>13.753</v>
      </c>
      <c r="R18" s="128">
        <v>12.681000000000003</v>
      </c>
      <c r="S18" s="9">
        <v>36.816</v>
      </c>
      <c r="T18" s="128">
        <v>-34.991</v>
      </c>
      <c r="U18" s="9">
        <v>-49.34100000000001</v>
      </c>
      <c r="V18" s="128">
        <v>-39.926</v>
      </c>
      <c r="W18" s="9">
        <v>-77.20345236068553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86</v>
      </c>
      <c r="C19" s="10">
        <v>89</v>
      </c>
      <c r="D19" s="129">
        <v>98</v>
      </c>
      <c r="E19" s="10">
        <v>94</v>
      </c>
      <c r="F19" s="129">
        <v>77</v>
      </c>
      <c r="G19" s="10">
        <v>13</v>
      </c>
      <c r="H19" s="129">
        <v>22</v>
      </c>
      <c r="I19" s="10">
        <v>40</v>
      </c>
      <c r="J19" s="129">
        <v>54</v>
      </c>
      <c r="K19" s="10">
        <v>30</v>
      </c>
      <c r="L19" s="129">
        <v>19</v>
      </c>
      <c r="M19" s="10">
        <v>21</v>
      </c>
      <c r="N19" s="129">
        <v>43.042</v>
      </c>
      <c r="O19" s="10">
        <v>45</v>
      </c>
      <c r="P19" s="129">
        <v>25.141</v>
      </c>
      <c r="Q19" s="10">
        <v>3.82</v>
      </c>
      <c r="R19" s="129">
        <v>-38.138</v>
      </c>
      <c r="S19" s="10">
        <v>-16.312</v>
      </c>
      <c r="T19" s="129">
        <v>40.562</v>
      </c>
      <c r="U19" s="10">
        <v>47.044</v>
      </c>
      <c r="V19" s="129">
        <v>44.724</v>
      </c>
      <c r="W19" s="10">
        <v>70.81449768045624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-0.124</v>
      </c>
      <c r="D22" s="136">
        <v>-0.05664488017429192</v>
      </c>
      <c r="E22" s="18">
        <v>0.116</v>
      </c>
      <c r="F22" s="136">
        <v>0.04554865424430643</v>
      </c>
      <c r="G22" s="18">
        <v>-0.039</v>
      </c>
      <c r="H22" s="136">
        <v>-0.09876543209876543</v>
      </c>
      <c r="I22" s="18">
        <v>0.03433519517352557</v>
      </c>
      <c r="J22" s="136">
        <v>0.021344330770895148</v>
      </c>
      <c r="K22" s="18">
        <v>0.060273830470664924</v>
      </c>
      <c r="L22" s="136">
        <v>0.014892784186126162</v>
      </c>
      <c r="M22" s="18">
        <v>-0.03592528087969116</v>
      </c>
      <c r="N22" s="136">
        <v>0.0061243174673211165</v>
      </c>
      <c r="O22" s="18">
        <v>0.01717790334852909</v>
      </c>
      <c r="P22" s="136">
        <v>-0.063</v>
      </c>
      <c r="Q22" s="18">
        <v>-0.021215045882923667</v>
      </c>
      <c r="R22" s="136">
        <v>0.012180749669775226</v>
      </c>
      <c r="S22" s="18">
        <v>-0.055706199678567936</v>
      </c>
      <c r="T22" s="136">
        <v>0.049</v>
      </c>
      <c r="U22" s="18">
        <v>-0.01322819606122394</v>
      </c>
      <c r="V22" s="136">
        <v>0.038</v>
      </c>
      <c r="W22" s="18">
        <v>0.06580160982223404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0.66</v>
      </c>
      <c r="C23" s="13">
        <v>0.619</v>
      </c>
      <c r="D23" s="131">
        <v>0.682</v>
      </c>
      <c r="E23" s="13">
        <v>0.745</v>
      </c>
      <c r="F23" s="131">
        <v>0.801</v>
      </c>
      <c r="G23" s="13">
        <v>1.1773185840707965</v>
      </c>
      <c r="H23" s="131">
        <v>0.914</v>
      </c>
      <c r="I23" s="13">
        <v>0.8122948465105728</v>
      </c>
      <c r="J23" s="131">
        <v>0.8057719485371498</v>
      </c>
      <c r="K23" s="13">
        <v>0.9283733368647255</v>
      </c>
      <c r="L23" s="131">
        <v>0.9338212661252957</v>
      </c>
      <c r="M23" s="13">
        <v>0.8950818752152283</v>
      </c>
      <c r="N23" s="131">
        <v>0.7776310759113825</v>
      </c>
      <c r="O23" s="13">
        <v>0.8367694294974288</v>
      </c>
      <c r="P23" s="131">
        <v>0.9345137942700885</v>
      </c>
      <c r="Q23" s="13">
        <v>1.0020689739658049</v>
      </c>
      <c r="R23" s="131">
        <v>1.0874486592048809</v>
      </c>
      <c r="S23" s="13">
        <v>1.0991155710527418</v>
      </c>
      <c r="T23" s="131">
        <v>0.7487365966089256</v>
      </c>
      <c r="U23" s="13">
        <v>0.700344407633275</v>
      </c>
      <c r="V23" s="131">
        <v>0.7083138659518833</v>
      </c>
      <c r="W23" s="13">
        <v>0.5720854697168383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0.292</v>
      </c>
      <c r="C24" s="14">
        <v>0.294</v>
      </c>
      <c r="D24" s="132">
        <v>0.29330254041570436</v>
      </c>
      <c r="E24" s="14">
        <v>0.287</v>
      </c>
      <c r="F24" s="132">
        <v>0.3</v>
      </c>
      <c r="G24" s="14">
        <v>0.299</v>
      </c>
      <c r="H24" s="132">
        <v>0.317351598173516</v>
      </c>
      <c r="I24" s="14">
        <v>0.31012862233251054</v>
      </c>
      <c r="J24" s="132">
        <v>0.31464348863651104</v>
      </c>
      <c r="K24" s="14">
        <v>0.32753116169832786</v>
      </c>
      <c r="L24" s="132">
        <v>0.3316740690744078</v>
      </c>
      <c r="M24" s="14">
        <v>0.3325568263506742</v>
      </c>
      <c r="N24" s="132">
        <v>0.3186595358852409</v>
      </c>
      <c r="O24" s="14">
        <v>0.32132963988919666</v>
      </c>
      <c r="P24" s="132">
        <v>0.3225275349154082</v>
      </c>
      <c r="Q24" s="14">
        <v>0.3246248882772149</v>
      </c>
      <c r="R24" s="132">
        <v>0.35089227338912815</v>
      </c>
      <c r="S24" s="14">
        <v>0.3468516306641546</v>
      </c>
      <c r="T24" s="132">
        <v>0.3360194099579279</v>
      </c>
      <c r="U24" s="14">
        <v>0.34665937762385923</v>
      </c>
      <c r="V24" s="132">
        <v>0.34653515248957945</v>
      </c>
      <c r="W24" s="14">
        <v>0.34427136533878105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0.16390476387578978</v>
      </c>
      <c r="C25" s="14">
        <v>0.15942892741719653</v>
      </c>
      <c r="D25" s="132">
        <v>0.1640703328878615</v>
      </c>
      <c r="E25" s="14">
        <v>0.1600926658715242</v>
      </c>
      <c r="F25" s="132">
        <v>0.1691974098379467</v>
      </c>
      <c r="G25" s="14">
        <v>0.16631225748016096</v>
      </c>
      <c r="H25" s="132">
        <v>0.17116903164519384</v>
      </c>
      <c r="I25" s="14">
        <v>0.17510608141224052</v>
      </c>
      <c r="J25" s="132">
        <v>0.175</v>
      </c>
      <c r="K25" s="14">
        <v>0.1757022340195635</v>
      </c>
      <c r="L25" s="132">
        <v>0.1773203083097802</v>
      </c>
      <c r="M25" s="14">
        <v>0.18043994190783183</v>
      </c>
      <c r="N25" s="132">
        <v>0.17691661678189502</v>
      </c>
      <c r="O25" s="14">
        <v>0.1772400487189713</v>
      </c>
      <c r="P25" s="132">
        <v>0.1751292876534162</v>
      </c>
      <c r="Q25" s="14">
        <v>0.17563217299828363</v>
      </c>
      <c r="R25" s="132">
        <v>0.17499420097064797</v>
      </c>
      <c r="S25" s="14">
        <v>0.17871792254793514</v>
      </c>
      <c r="T25" s="132">
        <v>0.17822058178251554</v>
      </c>
      <c r="U25" s="14">
        <v>0.1845798358213631</v>
      </c>
      <c r="V25" s="132">
        <v>0.18572177392934724</v>
      </c>
      <c r="W25" s="14">
        <v>0.18836410183659674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0.04709968177755176</v>
      </c>
      <c r="C26" s="14">
        <v>0.04861718660390386</v>
      </c>
      <c r="D26" s="132">
        <v>0.049300736399498814</v>
      </c>
      <c r="E26" s="14">
        <v>0.04639694009614596</v>
      </c>
      <c r="F26" s="132">
        <v>0.04451470073261305</v>
      </c>
      <c r="G26" s="14">
        <v>0.04660086252148584</v>
      </c>
      <c r="H26" s="132">
        <v>0.053585374430829516</v>
      </c>
      <c r="I26" s="14">
        <v>0.051574773597318935</v>
      </c>
      <c r="J26" s="132">
        <v>0.061</v>
      </c>
      <c r="K26" s="14">
        <v>0.06543650842191534</v>
      </c>
      <c r="L26" s="132">
        <v>0.07036405382765748</v>
      </c>
      <c r="M26" s="14">
        <v>0.07304444217558086</v>
      </c>
      <c r="N26" s="132">
        <v>0.07339749282426745</v>
      </c>
      <c r="O26" s="14">
        <v>0.0732509134807118</v>
      </c>
      <c r="P26" s="132">
        <v>0.07442426995055586</v>
      </c>
      <c r="Q26" s="14">
        <v>0.07922496684568678</v>
      </c>
      <c r="R26" s="132">
        <v>0.0869722298895367</v>
      </c>
      <c r="S26" s="14">
        <v>0.08628741507388536</v>
      </c>
      <c r="T26" s="132">
        <v>0.07172650543323955</v>
      </c>
      <c r="U26" s="14">
        <v>0.07351177204211076</v>
      </c>
      <c r="V26" s="132">
        <v>0.07536528449097057</v>
      </c>
      <c r="W26" s="14">
        <v>0.07201176282602635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0.08067614139759671</v>
      </c>
      <c r="C27" s="14">
        <v>0.08592514792965947</v>
      </c>
      <c r="D27" s="132">
        <v>0.07965203126806873</v>
      </c>
      <c r="E27" s="14">
        <v>0.08072158325948516</v>
      </c>
      <c r="F27" s="132">
        <v>0.08649503117018267</v>
      </c>
      <c r="G27" s="14">
        <v>0.08584456086540342</v>
      </c>
      <c r="H27" s="132">
        <v>0.09267716787161066</v>
      </c>
      <c r="I27" s="14">
        <v>0.08344776732295112</v>
      </c>
      <c r="J27" s="132">
        <v>0.079</v>
      </c>
      <c r="K27" s="14">
        <v>0.08639241925684905</v>
      </c>
      <c r="L27" s="132">
        <v>0.08398970693697005</v>
      </c>
      <c r="M27" s="14">
        <v>0.07907244226726147</v>
      </c>
      <c r="N27" s="132">
        <v>0.06834542627907844</v>
      </c>
      <c r="O27" s="14">
        <v>0.07083867768951356</v>
      </c>
      <c r="P27" s="132">
        <v>0.07297397731143615</v>
      </c>
      <c r="Q27" s="14">
        <v>0.06976774843324449</v>
      </c>
      <c r="R27" s="132">
        <v>0.08892584252894348</v>
      </c>
      <c r="S27" s="14">
        <v>0.0818462930423341</v>
      </c>
      <c r="T27" s="132">
        <v>0.08607490385359935</v>
      </c>
      <c r="U27" s="14">
        <v>0.08856776976038537</v>
      </c>
      <c r="V27" s="132">
        <v>0.08545061414163814</v>
      </c>
      <c r="W27" s="14">
        <v>0.08389550067615797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0.368</v>
      </c>
      <c r="C28" s="14">
        <v>0.325</v>
      </c>
      <c r="D28" s="132">
        <v>0.389</v>
      </c>
      <c r="E28" s="14">
        <v>0.45806451612903226</v>
      </c>
      <c r="F28" s="132">
        <v>0.5</v>
      </c>
      <c r="G28" s="14">
        <v>0.8783185840707964</v>
      </c>
      <c r="H28" s="132">
        <v>0.596</v>
      </c>
      <c r="I28" s="14">
        <v>0.5021662241780622</v>
      </c>
      <c r="J28" s="132">
        <v>0.4911284599006388</v>
      </c>
      <c r="K28" s="14">
        <v>0.6008421751663976</v>
      </c>
      <c r="L28" s="132">
        <v>0.6021471970508879</v>
      </c>
      <c r="M28" s="14">
        <v>0.5625250488645541</v>
      </c>
      <c r="N28" s="132">
        <v>0.4589715400261416</v>
      </c>
      <c r="O28" s="14">
        <v>0.5154397896082322</v>
      </c>
      <c r="P28" s="132">
        <v>0.6119862593546803</v>
      </c>
      <c r="Q28" s="14">
        <v>0.67744408568859</v>
      </c>
      <c r="R28" s="132">
        <v>0.7365563858157528</v>
      </c>
      <c r="S28" s="14">
        <v>0.7522639403885873</v>
      </c>
      <c r="T28" s="132">
        <v>0.41271718665099766</v>
      </c>
      <c r="U28" s="14">
        <v>0.35368503000941576</v>
      </c>
      <c r="V28" s="132">
        <v>0.36177871346230384</v>
      </c>
      <c r="W28" s="14">
        <v>0.22781410437805716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0.396</v>
      </c>
      <c r="C29" s="14">
        <v>0.409</v>
      </c>
      <c r="D29" s="132">
        <v>0.45707656612529</v>
      </c>
      <c r="E29" s="14">
        <v>0.435</v>
      </c>
      <c r="F29" s="132">
        <v>0.5335968379446641</v>
      </c>
      <c r="G29" s="14">
        <v>0.928</v>
      </c>
      <c r="H29" s="132">
        <v>0.636</v>
      </c>
      <c r="I29" s="14">
        <v>0.5618249018038987</v>
      </c>
      <c r="J29" s="132">
        <v>0.559</v>
      </c>
      <c r="K29" s="14">
        <v>0.6269289067031193</v>
      </c>
      <c r="L29" s="132">
        <v>0.5813236808854008</v>
      </c>
      <c r="M29" s="14">
        <v>0.6583838421207319</v>
      </c>
      <c r="N29" s="132">
        <v>0.6132021590480684</v>
      </c>
      <c r="O29" s="14">
        <v>0.6529604713773224</v>
      </c>
      <c r="P29" s="132">
        <v>0.6922757943810576</v>
      </c>
      <c r="Q29" s="14">
        <v>0.7154500911633027</v>
      </c>
      <c r="R29" s="132">
        <v>0.7612547197211735</v>
      </c>
      <c r="S29" s="14">
        <v>0.7262808077335494</v>
      </c>
      <c r="T29" s="132">
        <v>0.5387442030908425</v>
      </c>
      <c r="U29" s="14">
        <v>0.5238379410385073</v>
      </c>
      <c r="V29" s="132">
        <v>0.47293290029397045</v>
      </c>
      <c r="W29" s="14">
        <v>0.43301532117880104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0.028</v>
      </c>
      <c r="C30" s="14">
        <v>0.084</v>
      </c>
      <c r="D30" s="132">
        <v>0.069</v>
      </c>
      <c r="E30" s="14">
        <v>-0.023</v>
      </c>
      <c r="F30" s="132">
        <v>0.033</v>
      </c>
      <c r="G30" s="14">
        <v>0.05</v>
      </c>
      <c r="H30" s="132">
        <v>0.04</v>
      </c>
      <c r="I30" s="14">
        <v>0.059658677625836466</v>
      </c>
      <c r="J30" s="132">
        <v>0.068</v>
      </c>
      <c r="K30" s="14">
        <v>0.026086731536721728</v>
      </c>
      <c r="L30" s="132">
        <v>-0.020823516165487218</v>
      </c>
      <c r="M30" s="14">
        <v>0.09585879325617769</v>
      </c>
      <c r="N30" s="132">
        <v>0.15423061902192678</v>
      </c>
      <c r="O30" s="14">
        <v>0.13752068176909013</v>
      </c>
      <c r="P30" s="132">
        <v>0.0802895350263772</v>
      </c>
      <c r="Q30" s="14">
        <v>0.038006005474712626</v>
      </c>
      <c r="R30" s="132">
        <v>0.024698333905420748</v>
      </c>
      <c r="S30" s="14">
        <v>-0.025983132655037964</v>
      </c>
      <c r="T30" s="132">
        <v>0.12602701643984482</v>
      </c>
      <c r="U30" s="14">
        <v>0.17015291102909155</v>
      </c>
      <c r="V30" s="132">
        <v>0.11115418683166664</v>
      </c>
      <c r="W30" s="14">
        <v>0.20520121680074388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0.181</v>
      </c>
      <c r="C31" s="13">
        <v>0.285</v>
      </c>
      <c r="D31" s="131">
        <v>0.245</v>
      </c>
      <c r="E31" s="13">
        <v>0.171</v>
      </c>
      <c r="F31" s="131">
        <v>0.118</v>
      </c>
      <c r="G31" s="13">
        <v>-0.25663716814159293</v>
      </c>
      <c r="H31" s="131">
        <v>0.006</v>
      </c>
      <c r="I31" s="13">
        <v>0.09941900640093103</v>
      </c>
      <c r="J31" s="131">
        <v>0.12649036480635772</v>
      </c>
      <c r="K31" s="13">
        <v>-0.019202283747916663</v>
      </c>
      <c r="L31" s="131">
        <v>-0.016728454009783112</v>
      </c>
      <c r="M31" s="13">
        <v>0.04192383500942351</v>
      </c>
      <c r="N31" s="131">
        <v>0.13379370751716244</v>
      </c>
      <c r="O31" s="13">
        <v>0.08353096531252575</v>
      </c>
      <c r="P31" s="131">
        <v>-0.03814501288185499</v>
      </c>
      <c r="Q31" s="13">
        <v>-0.06718071957578349</v>
      </c>
      <c r="R31" s="131">
        <v>-0.1806484830882159</v>
      </c>
      <c r="S31" s="13">
        <v>-0.19309590267034463</v>
      </c>
      <c r="T31" s="131">
        <v>0.15393810733285315</v>
      </c>
      <c r="U31" s="13">
        <v>0.20713335121799828</v>
      </c>
      <c r="V31" s="131">
        <v>0.18992798367116392</v>
      </c>
      <c r="W31" s="13">
        <v>0.32648461818328817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0.258</v>
      </c>
      <c r="C32" s="13">
        <v>0.345</v>
      </c>
      <c r="D32" s="131">
        <v>0.307</v>
      </c>
      <c r="E32" s="13">
        <v>0.216</v>
      </c>
      <c r="F32" s="131">
        <v>0.155</v>
      </c>
      <c r="G32" s="13">
        <v>-0.202</v>
      </c>
      <c r="H32" s="131">
        <v>0.06746987951807229</v>
      </c>
      <c r="I32" s="13">
        <v>0.16421479487925514</v>
      </c>
      <c r="J32" s="131">
        <v>0.179</v>
      </c>
      <c r="K32" s="13">
        <v>0.04191902095519827</v>
      </c>
      <c r="L32" s="131">
        <v>0.00798370315386508</v>
      </c>
      <c r="M32" s="13">
        <v>0.11565536050839688</v>
      </c>
      <c r="N32" s="131">
        <v>0.16407997778645653</v>
      </c>
      <c r="O32" s="13">
        <v>0.10445211961689457</v>
      </c>
      <c r="P32" s="131">
        <v>0.01553674395779659</v>
      </c>
      <c r="Q32" s="13">
        <v>-0.02440768425553246</v>
      </c>
      <c r="R32" s="131">
        <v>-0.13418266311092336</v>
      </c>
      <c r="S32" s="13">
        <v>-0.14495766792994405</v>
      </c>
      <c r="T32" s="131">
        <v>0.19094734447856251</v>
      </c>
      <c r="U32" s="13">
        <v>0.2535019752034381</v>
      </c>
      <c r="V32" s="131">
        <v>0.21733013260760728</v>
      </c>
      <c r="W32" s="13">
        <v>0.3739817884141165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0.208</v>
      </c>
      <c r="C33" s="116">
        <v>0.211</v>
      </c>
      <c r="D33" s="133">
        <v>0.228</v>
      </c>
      <c r="E33" s="116">
        <v>0.203</v>
      </c>
      <c r="F33" s="133">
        <v>0.153</v>
      </c>
      <c r="G33" s="116">
        <v>0.028761061946902654</v>
      </c>
      <c r="H33" s="133">
        <v>0.054</v>
      </c>
      <c r="I33" s="116">
        <v>0.09141102342158859</v>
      </c>
      <c r="J33" s="133">
        <v>0.11570645502965089</v>
      </c>
      <c r="K33" s="116">
        <v>0.06366766638134191</v>
      </c>
      <c r="L33" s="133">
        <v>0.03895104690972932</v>
      </c>
      <c r="M33" s="116">
        <v>0.04282816324768934</v>
      </c>
      <c r="N33" s="133">
        <v>0.09716619297338663</v>
      </c>
      <c r="O33" s="116">
        <v>0.09989823344846091</v>
      </c>
      <c r="P33" s="133">
        <v>0.061688136424978536</v>
      </c>
      <c r="Q33" s="116">
        <v>0.009386625778328198</v>
      </c>
      <c r="R33" s="133">
        <v>-0.10069970691521665</v>
      </c>
      <c r="S33" s="116">
        <v>-0.04450665335177773</v>
      </c>
      <c r="T33" s="133">
        <v>0.10251083563946067</v>
      </c>
      <c r="U33" s="116">
        <v>0.1237303202933085</v>
      </c>
      <c r="V33" s="133">
        <v>0.1148256075174264</v>
      </c>
      <c r="W33" s="116">
        <v>0.17891973561870878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0.021</v>
      </c>
      <c r="C34" s="118">
        <v>0.017</v>
      </c>
      <c r="D34" s="134">
        <v>0.015533632286995516</v>
      </c>
      <c r="E34" s="118">
        <v>0.016139811535119963</v>
      </c>
      <c r="F34" s="134">
        <v>0.015579207157180319</v>
      </c>
      <c r="G34" s="118">
        <v>0.01420512670622278</v>
      </c>
      <c r="H34" s="134">
        <v>0.012369037869588546</v>
      </c>
      <c r="I34" s="118">
        <v>0.01247496594305159</v>
      </c>
      <c r="J34" s="134">
        <v>0.012441523117474745</v>
      </c>
      <c r="K34" s="118">
        <v>0.013026172593480564</v>
      </c>
      <c r="L34" s="134">
        <v>0.013291527978235053</v>
      </c>
      <c r="M34" s="118">
        <v>0.01308242691944306</v>
      </c>
      <c r="N34" s="134">
        <v>0.012808387836852418</v>
      </c>
      <c r="O34" s="118">
        <v>0.012758767391155584</v>
      </c>
      <c r="P34" s="134">
        <v>0.010942410702524124</v>
      </c>
      <c r="Q34" s="118">
        <v>0.01125909693782438</v>
      </c>
      <c r="R34" s="134">
        <v>0.011704409625282186</v>
      </c>
      <c r="S34" s="118">
        <v>0.0113264664034288</v>
      </c>
      <c r="T34" s="134">
        <v>0.012124636367312109</v>
      </c>
      <c r="U34" s="118">
        <v>0.01184513007291849</v>
      </c>
      <c r="V34" s="134">
        <v>0.01198980793506926</v>
      </c>
      <c r="W34" s="118">
        <v>0.012330369049541889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421875" style="0" bestFit="1" customWidth="1"/>
    <col min="5" max="9" width="6.57421875" style="0" bestFit="1" customWidth="1"/>
    <col min="10" max="10" width="7.140625" style="0" bestFit="1" customWidth="1"/>
    <col min="11" max="11" width="6.57421875" style="0" bestFit="1" customWidth="1"/>
    <col min="12" max="12" width="7.140625" style="0" bestFit="1" customWidth="1"/>
    <col min="13" max="13" width="6.57421875" style="0" bestFit="1" customWidth="1"/>
    <col min="14" max="14" width="7.00390625" style="0" bestFit="1" customWidth="1"/>
    <col min="15" max="15" width="6.57421875" style="0" bestFit="1" customWidth="1"/>
    <col min="16" max="16" width="7.140625" style="53" bestFit="1" customWidth="1"/>
    <col min="17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118</v>
      </c>
      <c r="C1" s="3"/>
      <c r="D1" s="3"/>
      <c r="E1" s="3"/>
      <c r="F1" s="3"/>
      <c r="G1" s="3"/>
      <c r="H1" s="3"/>
      <c r="I1" s="59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59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138</v>
      </c>
      <c r="C5" s="9">
        <v>151</v>
      </c>
      <c r="D5" s="128">
        <v>163</v>
      </c>
      <c r="E5" s="9">
        <v>175</v>
      </c>
      <c r="F5" s="128">
        <v>235</v>
      </c>
      <c r="G5" s="9">
        <v>275</v>
      </c>
      <c r="H5" s="128">
        <v>334</v>
      </c>
      <c r="I5" s="9">
        <v>420</v>
      </c>
      <c r="J5" s="128">
        <v>488</v>
      </c>
      <c r="K5" s="9">
        <v>571</v>
      </c>
      <c r="L5" s="128">
        <v>640</v>
      </c>
      <c r="M5" s="9">
        <v>608</v>
      </c>
      <c r="N5" s="128">
        <v>480.75</v>
      </c>
      <c r="O5" s="9">
        <v>524</v>
      </c>
      <c r="P5" s="128">
        <v>459.9</v>
      </c>
      <c r="Q5" s="9">
        <v>456.944</v>
      </c>
      <c r="R5" s="128">
        <v>512.972</v>
      </c>
      <c r="S5" s="9">
        <v>550.83</v>
      </c>
      <c r="T5" s="128">
        <v>526.999</v>
      </c>
      <c r="U5" s="9">
        <v>602.197</v>
      </c>
      <c r="V5" s="128">
        <v>611.524</v>
      </c>
      <c r="W5" s="9">
        <v>666.306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11</v>
      </c>
      <c r="C6" s="9">
        <v>7</v>
      </c>
      <c r="D6" s="128">
        <v>19</v>
      </c>
      <c r="E6" s="9">
        <v>7</v>
      </c>
      <c r="F6" s="128">
        <v>29</v>
      </c>
      <c r="G6" s="9">
        <v>36</v>
      </c>
      <c r="H6" s="128">
        <v>62</v>
      </c>
      <c r="I6" s="9">
        <v>82</v>
      </c>
      <c r="J6" s="128">
        <v>100</v>
      </c>
      <c r="K6" s="9">
        <v>105</v>
      </c>
      <c r="L6" s="128">
        <v>106</v>
      </c>
      <c r="M6" s="9">
        <v>62</v>
      </c>
      <c r="N6" s="128">
        <v>-41.715</v>
      </c>
      <c r="O6" s="9">
        <v>1</v>
      </c>
      <c r="P6" s="128">
        <v>-26.032</v>
      </c>
      <c r="Q6" s="9">
        <v>-6.471</v>
      </c>
      <c r="R6" s="128">
        <v>-3.754</v>
      </c>
      <c r="S6" s="9">
        <v>6.292</v>
      </c>
      <c r="T6" s="128">
        <v>6.738</v>
      </c>
      <c r="U6" s="9">
        <v>40.775</v>
      </c>
      <c r="V6" s="128">
        <v>48.209</v>
      </c>
      <c r="W6" s="9">
        <v>80.53125150855968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59</v>
      </c>
      <c r="C7" s="9">
        <v>85</v>
      </c>
      <c r="D7" s="128">
        <v>202</v>
      </c>
      <c r="E7" s="9">
        <v>88</v>
      </c>
      <c r="F7" s="128">
        <v>86</v>
      </c>
      <c r="G7" s="9">
        <v>126</v>
      </c>
      <c r="H7" s="128">
        <v>93</v>
      </c>
      <c r="I7" s="9">
        <v>163</v>
      </c>
      <c r="J7" s="128">
        <v>315</v>
      </c>
      <c r="K7" s="9">
        <v>203</v>
      </c>
      <c r="L7" s="128">
        <v>458</v>
      </c>
      <c r="M7" s="9">
        <v>220</v>
      </c>
      <c r="N7" s="128">
        <v>266.144</v>
      </c>
      <c r="O7" s="9">
        <v>235</v>
      </c>
      <c r="P7" s="128">
        <v>289.945</v>
      </c>
      <c r="Q7" s="9">
        <v>246.519</v>
      </c>
      <c r="R7" s="128">
        <v>221.257</v>
      </c>
      <c r="S7" s="9">
        <v>187.21</v>
      </c>
      <c r="T7" s="128">
        <v>151.233</v>
      </c>
      <c r="U7" s="9">
        <v>151.275</v>
      </c>
      <c r="V7" s="128">
        <v>151.831</v>
      </c>
      <c r="W7" s="9">
        <v>180.02452149586264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68</v>
      </c>
      <c r="C8" s="9">
        <v>88</v>
      </c>
      <c r="D8" s="128">
        <v>197</v>
      </c>
      <c r="E8" s="9">
        <v>99</v>
      </c>
      <c r="F8" s="128">
        <v>103</v>
      </c>
      <c r="G8" s="9">
        <v>151</v>
      </c>
      <c r="H8" s="128">
        <v>128</v>
      </c>
      <c r="I8" s="9">
        <v>172</v>
      </c>
      <c r="J8" s="128">
        <v>342</v>
      </c>
      <c r="K8" s="9">
        <v>224</v>
      </c>
      <c r="L8" s="128">
        <v>461</v>
      </c>
      <c r="M8" s="9">
        <v>298</v>
      </c>
      <c r="N8" s="128">
        <v>290.961</v>
      </c>
      <c r="O8" s="9">
        <v>259</v>
      </c>
      <c r="P8" s="128">
        <v>281.423</v>
      </c>
      <c r="Q8" s="9">
        <v>245.354</v>
      </c>
      <c r="R8" s="128">
        <v>247.606</v>
      </c>
      <c r="S8" s="9">
        <v>224.791</v>
      </c>
      <c r="T8" s="128">
        <v>198.229</v>
      </c>
      <c r="U8" s="9">
        <v>200.987</v>
      </c>
      <c r="V8" s="128">
        <v>208.806</v>
      </c>
      <c r="W8" s="9">
        <v>220.14152075511103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9</v>
      </c>
      <c r="C9" s="9">
        <v>3</v>
      </c>
      <c r="D9" s="128">
        <v>-5</v>
      </c>
      <c r="E9" s="9">
        <v>11</v>
      </c>
      <c r="F9" s="128">
        <v>17</v>
      </c>
      <c r="G9" s="9">
        <v>25</v>
      </c>
      <c r="H9" s="128">
        <v>35</v>
      </c>
      <c r="I9" s="9">
        <v>9</v>
      </c>
      <c r="J9" s="128">
        <v>27</v>
      </c>
      <c r="K9" s="9">
        <v>21</v>
      </c>
      <c r="L9" s="128">
        <v>3</v>
      </c>
      <c r="M9" s="9">
        <v>78</v>
      </c>
      <c r="N9" s="128">
        <v>24.817</v>
      </c>
      <c r="O9" s="9">
        <v>24</v>
      </c>
      <c r="P9" s="128">
        <v>-8.521999999999966</v>
      </c>
      <c r="Q9" s="9">
        <v>-1.1650000000000047</v>
      </c>
      <c r="R9" s="128">
        <v>26.349</v>
      </c>
      <c r="S9" s="9">
        <v>37.580999999999975</v>
      </c>
      <c r="T9" s="128">
        <v>46.994</v>
      </c>
      <c r="U9" s="9">
        <v>49.712</v>
      </c>
      <c r="V9" s="128">
        <v>56.976</v>
      </c>
      <c r="W9" s="9">
        <v>40.11699925924839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-2</v>
      </c>
      <c r="C10" s="9">
        <v>0</v>
      </c>
      <c r="D10" s="128">
        <v>-4</v>
      </c>
      <c r="E10" s="9">
        <v>-2</v>
      </c>
      <c r="F10" s="128">
        <v>-5</v>
      </c>
      <c r="G10" s="9">
        <v>-9</v>
      </c>
      <c r="H10" s="128">
        <v>-4</v>
      </c>
      <c r="I10" s="9">
        <v>-5</v>
      </c>
      <c r="J10" s="128">
        <v>-7</v>
      </c>
      <c r="K10" s="9">
        <v>-4</v>
      </c>
      <c r="L10" s="128">
        <v>-13</v>
      </c>
      <c r="M10" s="9">
        <v>-15</v>
      </c>
      <c r="N10" s="128">
        <v>-14.217000000000011</v>
      </c>
      <c r="O10" s="9">
        <v>-3</v>
      </c>
      <c r="P10" s="128">
        <v>-2.7729999999999766</v>
      </c>
      <c r="Q10" s="9">
        <v>-14.758000000000013</v>
      </c>
      <c r="R10" s="128">
        <v>-13.669</v>
      </c>
      <c r="S10" s="9">
        <v>-16.577999999999964</v>
      </c>
      <c r="T10" s="128">
        <v>-17.613</v>
      </c>
      <c r="U10" s="9">
        <v>-24.256</v>
      </c>
      <c r="V10" s="128">
        <v>-21.562</v>
      </c>
      <c r="W10" s="9">
        <v>-15.549686211202536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51</v>
      </c>
      <c r="C11" s="9">
        <v>56</v>
      </c>
      <c r="D11" s="128">
        <v>53</v>
      </c>
      <c r="E11" s="9">
        <v>56</v>
      </c>
      <c r="F11" s="128">
        <v>71</v>
      </c>
      <c r="G11" s="9">
        <v>79</v>
      </c>
      <c r="H11" s="128">
        <v>98</v>
      </c>
      <c r="I11" s="9">
        <v>134</v>
      </c>
      <c r="J11" s="128">
        <v>167</v>
      </c>
      <c r="K11" s="9">
        <v>216</v>
      </c>
      <c r="L11" s="128">
        <v>259</v>
      </c>
      <c r="M11" s="9">
        <v>237</v>
      </c>
      <c r="N11" s="128">
        <v>217.079</v>
      </c>
      <c r="O11" s="9">
        <v>235</v>
      </c>
      <c r="P11" s="128">
        <v>201.081</v>
      </c>
      <c r="Q11" s="9">
        <v>195.992</v>
      </c>
      <c r="R11" s="128">
        <v>216.815</v>
      </c>
      <c r="S11" s="9">
        <v>241.347</v>
      </c>
      <c r="T11" s="128">
        <v>198.876</v>
      </c>
      <c r="U11" s="9">
        <v>232.58</v>
      </c>
      <c r="V11" s="128">
        <v>232.579</v>
      </c>
      <c r="W11" s="9">
        <v>257.0960879543413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33.184421594095866</v>
      </c>
      <c r="C12" s="9">
        <v>39.203210296084734</v>
      </c>
      <c r="D12" s="128">
        <v>36.8569466035212</v>
      </c>
      <c r="E12" s="9">
        <v>37.82667054697951</v>
      </c>
      <c r="F12" s="128">
        <v>49.114</v>
      </c>
      <c r="G12" s="9">
        <v>53.215</v>
      </c>
      <c r="H12" s="128">
        <v>69</v>
      </c>
      <c r="I12" s="9">
        <v>100.896</v>
      </c>
      <c r="J12" s="128">
        <v>128</v>
      </c>
      <c r="K12" s="9">
        <v>167</v>
      </c>
      <c r="L12" s="128">
        <v>199</v>
      </c>
      <c r="M12" s="9">
        <v>182</v>
      </c>
      <c r="N12" s="128">
        <v>172.074</v>
      </c>
      <c r="O12" s="9">
        <v>182</v>
      </c>
      <c r="P12" s="128">
        <v>150.511</v>
      </c>
      <c r="Q12" s="9">
        <v>143.816</v>
      </c>
      <c r="R12" s="128">
        <v>163.41975372900274</v>
      </c>
      <c r="S12" s="9">
        <v>180.246</v>
      </c>
      <c r="T12" s="128">
        <v>144.771</v>
      </c>
      <c r="U12" s="9">
        <v>172.887</v>
      </c>
      <c r="V12" s="128">
        <v>174.803</v>
      </c>
      <c r="W12" s="9">
        <v>195.33942632642186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7.113677328058587</v>
      </c>
      <c r="C13" s="9">
        <v>6.852866594018398</v>
      </c>
      <c r="D13" s="128">
        <v>6</v>
      </c>
      <c r="E13" s="9">
        <v>9.06360627391841</v>
      </c>
      <c r="F13" s="128">
        <v>11.224</v>
      </c>
      <c r="G13" s="9">
        <v>13</v>
      </c>
      <c r="H13" s="128">
        <v>15.036</v>
      </c>
      <c r="I13" s="9">
        <v>17.391</v>
      </c>
      <c r="J13" s="128">
        <v>19</v>
      </c>
      <c r="K13" s="9">
        <v>23</v>
      </c>
      <c r="L13" s="128">
        <v>31</v>
      </c>
      <c r="M13" s="9">
        <v>26</v>
      </c>
      <c r="N13" s="128">
        <v>20.471</v>
      </c>
      <c r="O13" s="9">
        <v>23</v>
      </c>
      <c r="P13" s="128">
        <v>22.959</v>
      </c>
      <c r="Q13" s="9">
        <v>22.439</v>
      </c>
      <c r="R13" s="128">
        <v>24.30311209147011</v>
      </c>
      <c r="S13" s="9">
        <v>27.497</v>
      </c>
      <c r="T13" s="128">
        <v>22.31</v>
      </c>
      <c r="U13" s="9">
        <v>22.089</v>
      </c>
      <c r="V13" s="128">
        <v>23.628</v>
      </c>
      <c r="W13" s="9">
        <v>24.20538096806922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11</v>
      </c>
      <c r="C14" s="9">
        <v>10.109643799676698</v>
      </c>
      <c r="D14" s="128">
        <v>9.608164150660807</v>
      </c>
      <c r="E14" s="9">
        <v>9.475734603128693</v>
      </c>
      <c r="F14" s="128">
        <v>11.094</v>
      </c>
      <c r="G14" s="9">
        <v>12.69</v>
      </c>
      <c r="H14" s="128">
        <v>13.755</v>
      </c>
      <c r="I14" s="9">
        <v>15.632</v>
      </c>
      <c r="J14" s="128">
        <v>20</v>
      </c>
      <c r="K14" s="9">
        <v>26</v>
      </c>
      <c r="L14" s="128">
        <v>29</v>
      </c>
      <c r="M14" s="9">
        <v>29</v>
      </c>
      <c r="N14" s="128">
        <v>24.534</v>
      </c>
      <c r="O14" s="9">
        <v>30</v>
      </c>
      <c r="P14" s="128">
        <v>27.611</v>
      </c>
      <c r="Q14" s="9">
        <v>29.737</v>
      </c>
      <c r="R14" s="128">
        <v>29.09213417952715</v>
      </c>
      <c r="S14" s="9">
        <v>33.604</v>
      </c>
      <c r="T14" s="128">
        <v>31.795</v>
      </c>
      <c r="U14" s="9">
        <v>37.603</v>
      </c>
      <c r="V14" s="128">
        <v>34.148</v>
      </c>
      <c r="W14" s="9">
        <v>37.55128065985016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15</v>
      </c>
      <c r="C15" s="10">
        <v>3</v>
      </c>
      <c r="D15" s="129">
        <v>-115</v>
      </c>
      <c r="E15" s="10">
        <v>22</v>
      </c>
      <c r="F15" s="129">
        <v>44</v>
      </c>
      <c r="G15" s="10">
        <v>25</v>
      </c>
      <c r="H15" s="129">
        <v>77</v>
      </c>
      <c r="I15" s="10">
        <v>36</v>
      </c>
      <c r="J15" s="129">
        <v>-101</v>
      </c>
      <c r="K15" s="10">
        <v>43</v>
      </c>
      <c r="L15" s="129">
        <v>-196</v>
      </c>
      <c r="M15" s="10">
        <v>74</v>
      </c>
      <c r="N15" s="129">
        <v>25.025</v>
      </c>
      <c r="O15" s="10">
        <v>50</v>
      </c>
      <c r="P15" s="129">
        <v>-7.867</v>
      </c>
      <c r="Q15" s="10">
        <v>6.146</v>
      </c>
      <c r="R15" s="129">
        <v>64.985</v>
      </c>
      <c r="S15" s="10">
        <v>99.403</v>
      </c>
      <c r="T15" s="129">
        <v>152.541</v>
      </c>
      <c r="U15" s="10">
        <v>153.312</v>
      </c>
      <c r="V15" s="129">
        <v>157.343</v>
      </c>
      <c r="W15" s="10">
        <v>133.10445283003392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5</v>
      </c>
      <c r="C16" s="9">
        <v>4</v>
      </c>
      <c r="D16" s="128">
        <v>6</v>
      </c>
      <c r="E16" s="9">
        <v>7</v>
      </c>
      <c r="F16" s="128">
        <v>6</v>
      </c>
      <c r="G16" s="9">
        <v>8</v>
      </c>
      <c r="H16" s="128">
        <v>9</v>
      </c>
      <c r="I16" s="9">
        <v>11</v>
      </c>
      <c r="J16" s="128">
        <v>13</v>
      </c>
      <c r="K16" s="9">
        <v>15</v>
      </c>
      <c r="L16" s="128">
        <v>8</v>
      </c>
      <c r="M16" s="9">
        <v>26</v>
      </c>
      <c r="N16" s="128">
        <v>14.111</v>
      </c>
      <c r="O16" s="9">
        <v>6</v>
      </c>
      <c r="P16" s="128">
        <v>31.853</v>
      </c>
      <c r="Q16" s="9">
        <v>18.196</v>
      </c>
      <c r="R16" s="128">
        <v>20.268</v>
      </c>
      <c r="S16" s="9">
        <v>15.814</v>
      </c>
      <c r="T16" s="128">
        <v>14.476</v>
      </c>
      <c r="U16" s="9">
        <v>12.24</v>
      </c>
      <c r="V16" s="128">
        <v>7.226</v>
      </c>
      <c r="W16" s="9">
        <v>18.04753599046226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20</v>
      </c>
      <c r="C17" s="10">
        <v>7</v>
      </c>
      <c r="D17" s="129">
        <v>-109</v>
      </c>
      <c r="E17" s="10">
        <v>29</v>
      </c>
      <c r="F17" s="129">
        <v>50</v>
      </c>
      <c r="G17" s="10">
        <v>33</v>
      </c>
      <c r="H17" s="129">
        <v>86</v>
      </c>
      <c r="I17" s="10">
        <v>47</v>
      </c>
      <c r="J17" s="129">
        <v>-88</v>
      </c>
      <c r="K17" s="10">
        <v>58</v>
      </c>
      <c r="L17" s="129">
        <v>-188</v>
      </c>
      <c r="M17" s="10">
        <v>100</v>
      </c>
      <c r="N17" s="129">
        <v>39.136</v>
      </c>
      <c r="O17" s="10">
        <v>56</v>
      </c>
      <c r="P17" s="129">
        <v>23.986</v>
      </c>
      <c r="Q17" s="10">
        <v>24.342</v>
      </c>
      <c r="R17" s="129">
        <v>85.253</v>
      </c>
      <c r="S17" s="10">
        <v>115.217</v>
      </c>
      <c r="T17" s="129">
        <v>167.017</v>
      </c>
      <c r="U17" s="10">
        <v>165.553</v>
      </c>
      <c r="V17" s="129">
        <v>164.57</v>
      </c>
      <c r="W17" s="10">
        <v>151.15098884620593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11</v>
      </c>
      <c r="C18" s="9">
        <v>19</v>
      </c>
      <c r="D18" s="128">
        <v>111</v>
      </c>
      <c r="E18" s="9">
        <v>1</v>
      </c>
      <c r="F18" s="128">
        <v>-14</v>
      </c>
      <c r="G18" s="9">
        <v>4</v>
      </c>
      <c r="H18" s="128">
        <v>-40</v>
      </c>
      <c r="I18" s="9">
        <v>-13</v>
      </c>
      <c r="J18" s="128">
        <v>125</v>
      </c>
      <c r="K18" s="9">
        <v>-9</v>
      </c>
      <c r="L18" s="128">
        <v>144</v>
      </c>
      <c r="M18" s="9">
        <v>-61</v>
      </c>
      <c r="N18" s="128">
        <v>-19.084</v>
      </c>
      <c r="O18" s="9">
        <v>7</v>
      </c>
      <c r="P18" s="128">
        <v>11.072</v>
      </c>
      <c r="Q18" s="9">
        <v>12.522</v>
      </c>
      <c r="R18" s="128">
        <v>-10.428999999999995</v>
      </c>
      <c r="S18" s="9">
        <v>-0.6389999999999906</v>
      </c>
      <c r="T18" s="128">
        <v>-15.572</v>
      </c>
      <c r="U18" s="9">
        <v>-13.989</v>
      </c>
      <c r="V18" s="128">
        <v>-31.171</v>
      </c>
      <c r="W18" s="9">
        <v>-22.265427546743837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31</v>
      </c>
      <c r="C19" s="10">
        <v>26</v>
      </c>
      <c r="D19" s="129">
        <v>2</v>
      </c>
      <c r="E19" s="10">
        <v>30</v>
      </c>
      <c r="F19" s="129">
        <v>36</v>
      </c>
      <c r="G19" s="10">
        <v>37</v>
      </c>
      <c r="H19" s="129">
        <v>46</v>
      </c>
      <c r="I19" s="10">
        <v>34</v>
      </c>
      <c r="J19" s="129">
        <v>37</v>
      </c>
      <c r="K19" s="10">
        <v>49</v>
      </c>
      <c r="L19" s="129">
        <v>-44</v>
      </c>
      <c r="M19" s="10">
        <v>39</v>
      </c>
      <c r="N19" s="129">
        <v>20.052</v>
      </c>
      <c r="O19" s="10">
        <v>63</v>
      </c>
      <c r="P19" s="129">
        <v>35.058</v>
      </c>
      <c r="Q19" s="10">
        <v>36.864</v>
      </c>
      <c r="R19" s="129">
        <v>74.824</v>
      </c>
      <c r="S19" s="10">
        <v>114.578</v>
      </c>
      <c r="T19" s="129">
        <v>151.443</v>
      </c>
      <c r="U19" s="10">
        <v>151.564</v>
      </c>
      <c r="V19" s="129">
        <v>133.397</v>
      </c>
      <c r="W19" s="10">
        <v>128.8855612994621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0.088</v>
      </c>
      <c r="D22" s="136">
        <v>0.08</v>
      </c>
      <c r="E22" s="18">
        <v>0.076</v>
      </c>
      <c r="F22" s="136">
        <v>0.342</v>
      </c>
      <c r="G22" s="18">
        <v>0.17021276595744683</v>
      </c>
      <c r="H22" s="136">
        <v>0.217</v>
      </c>
      <c r="I22" s="18">
        <v>0.25742221850006275</v>
      </c>
      <c r="J22" s="136">
        <v>0.16121589252115243</v>
      </c>
      <c r="K22" s="18">
        <v>0.16982059675443595</v>
      </c>
      <c r="L22" s="136">
        <v>0.12064768962449834</v>
      </c>
      <c r="M22" s="18">
        <v>-0.05072541896167826</v>
      </c>
      <c r="N22" s="136">
        <v>-0.14667589658936608</v>
      </c>
      <c r="O22" s="18">
        <v>0.09</v>
      </c>
      <c r="P22" s="136">
        <v>-0.106</v>
      </c>
      <c r="Q22" s="18">
        <v>-0.013</v>
      </c>
      <c r="R22" s="136">
        <v>0.122</v>
      </c>
      <c r="S22" s="18">
        <v>0.075</v>
      </c>
      <c r="T22" s="136">
        <v>-0.05</v>
      </c>
      <c r="U22" s="18">
        <v>0.143</v>
      </c>
      <c r="V22" s="136">
        <v>0.016</v>
      </c>
      <c r="W22" s="18">
        <v>0.08958274736559813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0.831</v>
      </c>
      <c r="C23" s="13">
        <v>0.964</v>
      </c>
      <c r="D23" s="131">
        <v>1.739</v>
      </c>
      <c r="E23" s="13">
        <v>0.843</v>
      </c>
      <c r="F23" s="131">
        <v>0.719</v>
      </c>
      <c r="G23" s="13">
        <v>0.818</v>
      </c>
      <c r="H23" s="131">
        <v>0.636</v>
      </c>
      <c r="I23" s="13">
        <v>0.8006200374235877</v>
      </c>
      <c r="J23" s="131">
        <v>1.1515631929248857</v>
      </c>
      <c r="K23" s="13">
        <v>0.8153960196388423</v>
      </c>
      <c r="L23" s="131">
        <v>1.2609359056042766</v>
      </c>
      <c r="M23" s="13">
        <v>0.7942582949594303</v>
      </c>
      <c r="N23" s="131">
        <v>0.9609430114025209</v>
      </c>
      <c r="O23" s="13">
        <v>0.8978757201827539</v>
      </c>
      <c r="P23" s="131">
        <v>1.0339057942220569</v>
      </c>
      <c r="Q23" s="13">
        <v>0.9608807124615817</v>
      </c>
      <c r="R23" s="131">
        <v>0.8508545769684441</v>
      </c>
      <c r="S23" s="13">
        <v>0.7819475420563531</v>
      </c>
      <c r="T23" s="131">
        <v>0.6680651642464743</v>
      </c>
      <c r="U23" s="13">
        <v>0.6556688463775586</v>
      </c>
      <c r="V23" s="131">
        <v>0.6498563372568511</v>
      </c>
      <c r="W23" s="13">
        <v>0.6931800923565116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0.365</v>
      </c>
      <c r="C24" s="14">
        <v>0.373</v>
      </c>
      <c r="D24" s="132">
        <v>0.326</v>
      </c>
      <c r="E24" s="14">
        <v>0.322</v>
      </c>
      <c r="F24" s="132">
        <v>0.304</v>
      </c>
      <c r="G24" s="14">
        <v>0.289</v>
      </c>
      <c r="H24" s="132">
        <v>0.294</v>
      </c>
      <c r="I24" s="14">
        <v>0.31855213737425636</v>
      </c>
      <c r="J24" s="132">
        <v>0.34112631971387253</v>
      </c>
      <c r="K24" s="14">
        <v>0.37907563966967617</v>
      </c>
      <c r="L24" s="132">
        <v>0.4046876831126216</v>
      </c>
      <c r="M24" s="14">
        <v>0.3902951711241918</v>
      </c>
      <c r="N24" s="132">
        <v>0.45154238169526784</v>
      </c>
      <c r="O24" s="14">
        <v>0.44893128402323973</v>
      </c>
      <c r="P24" s="132">
        <v>0.4372276581865623</v>
      </c>
      <c r="Q24" s="14">
        <v>0.42891907979971283</v>
      </c>
      <c r="R24" s="132">
        <v>0.4226643949377354</v>
      </c>
      <c r="S24" s="14">
        <v>0.4381515168019171</v>
      </c>
      <c r="T24" s="132">
        <v>0.37737453012244804</v>
      </c>
      <c r="U24" s="14">
        <v>0.38621912762767</v>
      </c>
      <c r="V24" s="132">
        <v>0.38032685552815587</v>
      </c>
      <c r="W24" s="14">
        <v>0.38585287833869314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0.23995070580327138</v>
      </c>
      <c r="C25" s="14">
        <v>0.26044500866342996</v>
      </c>
      <c r="D25" s="132">
        <v>0.2267074135373218</v>
      </c>
      <c r="E25" s="14">
        <v>0.216248538912088</v>
      </c>
      <c r="F25" s="132">
        <v>0.2091452612931798</v>
      </c>
      <c r="G25" s="14">
        <v>0.19369715323605102</v>
      </c>
      <c r="H25" s="132">
        <v>0.20819599562114532</v>
      </c>
      <c r="I25" s="14">
        <v>0.2400005708862295</v>
      </c>
      <c r="J25" s="132">
        <v>0.2599728785228218</v>
      </c>
      <c r="K25" s="14">
        <v>0.2930573163641967</v>
      </c>
      <c r="L25" s="132">
        <v>0.31053713035665453</v>
      </c>
      <c r="M25" s="14">
        <v>0.2992928534744993</v>
      </c>
      <c r="N25" s="132">
        <v>0.3579282371294852</v>
      </c>
      <c r="O25" s="14">
        <v>0.3472974055551105</v>
      </c>
      <c r="P25" s="132">
        <v>0.32726897151554685</v>
      </c>
      <c r="Q25" s="14">
        <v>0.31473440946811865</v>
      </c>
      <c r="R25" s="132">
        <v>0.31857441288998767</v>
      </c>
      <c r="S25" s="14">
        <v>0.32722618593758507</v>
      </c>
      <c r="T25" s="132">
        <v>0.2747083011542716</v>
      </c>
      <c r="U25" s="14">
        <v>0.2870937583548241</v>
      </c>
      <c r="V25" s="132">
        <v>0.28584814332716296</v>
      </c>
      <c r="W25" s="14">
        <v>0.2931677432387249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0.051437747404585864</v>
      </c>
      <c r="C26" s="14">
        <v>0.045526753701257486</v>
      </c>
      <c r="D26" s="132">
        <v>0.04044296338182084</v>
      </c>
      <c r="E26" s="14">
        <v>0.05181507083937096</v>
      </c>
      <c r="F26" s="132">
        <v>0.047795871090822374</v>
      </c>
      <c r="G26" s="14">
        <v>0.04944436962432616</v>
      </c>
      <c r="H26" s="132">
        <v>0.04497299108077551</v>
      </c>
      <c r="I26" s="14">
        <v>0.04136784340590724</v>
      </c>
      <c r="J26" s="132">
        <v>0.03967437839786633</v>
      </c>
      <c r="K26" s="14">
        <v>0.04015927827469549</v>
      </c>
      <c r="L26" s="132">
        <v>0.04839095277159264</v>
      </c>
      <c r="M26" s="14">
        <v>0.04344440932854002</v>
      </c>
      <c r="N26" s="132">
        <v>0.042581383255330216</v>
      </c>
      <c r="O26" s="14">
        <v>0.04453968726276718</v>
      </c>
      <c r="P26" s="132">
        <v>0.04992172211350294</v>
      </c>
      <c r="Q26" s="14">
        <v>0.049106673903147866</v>
      </c>
      <c r="R26" s="132">
        <v>0.047377073390887044</v>
      </c>
      <c r="S26" s="14">
        <v>0.04991921282428335</v>
      </c>
      <c r="T26" s="132">
        <v>0.04233404617466067</v>
      </c>
      <c r="U26" s="14">
        <v>0.036680687549091075</v>
      </c>
      <c r="V26" s="132">
        <v>0.038637894833236305</v>
      </c>
      <c r="W26" s="14">
        <v>0.036327724751194224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0.07406453058480844</v>
      </c>
      <c r="C27" s="14">
        <v>0.06716302688236606</v>
      </c>
      <c r="D27" s="132">
        <v>0.0590999050157407</v>
      </c>
      <c r="E27" s="14">
        <v>0.054171137279987694</v>
      </c>
      <c r="F27" s="132">
        <v>0.04724228384547251</v>
      </c>
      <c r="G27" s="14">
        <v>0.04619030112873226</v>
      </c>
      <c r="H27" s="132">
        <v>0.041141493237301624</v>
      </c>
      <c r="I27" s="14">
        <v>0.037183723082119605</v>
      </c>
      <c r="J27" s="132">
        <v>0.042</v>
      </c>
      <c r="K27" s="14">
        <v>0.045859045030783994</v>
      </c>
      <c r="L27" s="132">
        <v>0.045759599984374386</v>
      </c>
      <c r="M27" s="14">
        <v>0.04755790832115251</v>
      </c>
      <c r="N27" s="132">
        <v>0.05103276131045242</v>
      </c>
      <c r="O27" s="14">
        <v>0.057094191205362084</v>
      </c>
      <c r="P27" s="132">
        <v>0.06003696455751251</v>
      </c>
      <c r="Q27" s="14">
        <v>0.06507799642844637</v>
      </c>
      <c r="R27" s="132">
        <v>0.05671290865686071</v>
      </c>
      <c r="S27" s="14">
        <v>0.06100611804004865</v>
      </c>
      <c r="T27" s="132">
        <v>0.06033218279351574</v>
      </c>
      <c r="U27" s="14">
        <v>0.062443021137601154</v>
      </c>
      <c r="V27" s="132">
        <v>0.055840817367756625</v>
      </c>
      <c r="W27" s="14">
        <v>0.056357410348773916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0.465</v>
      </c>
      <c r="C28" s="14">
        <v>0.591</v>
      </c>
      <c r="D28" s="132">
        <v>1.413</v>
      </c>
      <c r="E28" s="14">
        <v>0.521</v>
      </c>
      <c r="F28" s="132">
        <v>0.415</v>
      </c>
      <c r="G28" s="14">
        <v>0.529</v>
      </c>
      <c r="H28" s="132">
        <v>0.342</v>
      </c>
      <c r="I28" s="14">
        <v>0.48206790004933137</v>
      </c>
      <c r="J28" s="132">
        <v>0.8104368732110131</v>
      </c>
      <c r="K28" s="14">
        <v>0.4363203799691661</v>
      </c>
      <c r="L28" s="132">
        <v>0.856248222491655</v>
      </c>
      <c r="M28" s="14">
        <v>0.4039631238352386</v>
      </c>
      <c r="N28" s="132">
        <v>0.5094006297072531</v>
      </c>
      <c r="O28" s="14">
        <v>0.4489444361595142</v>
      </c>
      <c r="P28" s="132">
        <v>0.5966781360354946</v>
      </c>
      <c r="Q28" s="14">
        <v>0.5319616326618689</v>
      </c>
      <c r="R28" s="132">
        <v>0.42819018203070874</v>
      </c>
      <c r="S28" s="14">
        <v>0.3437960252544359</v>
      </c>
      <c r="T28" s="132">
        <v>0.2906906341240263</v>
      </c>
      <c r="U28" s="14">
        <v>0.26944971874988866</v>
      </c>
      <c r="V28" s="132">
        <v>0.2695294817286953</v>
      </c>
      <c r="W28" s="14">
        <v>0.30732721401781843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0.532</v>
      </c>
      <c r="C29" s="14">
        <v>0.609</v>
      </c>
      <c r="D29" s="132">
        <v>1.377</v>
      </c>
      <c r="E29" s="14">
        <v>0.588</v>
      </c>
      <c r="F29" s="132">
        <v>0.499</v>
      </c>
      <c r="G29" s="14">
        <v>0.633</v>
      </c>
      <c r="H29" s="132">
        <v>0.47</v>
      </c>
      <c r="I29" s="14">
        <v>0.5073775503874137</v>
      </c>
      <c r="J29" s="132">
        <v>0.8788894380263998</v>
      </c>
      <c r="K29" s="14">
        <v>0.4805871313788053</v>
      </c>
      <c r="L29" s="132">
        <v>0.8619231517655336</v>
      </c>
      <c r="M29" s="14">
        <v>0.5465996302111612</v>
      </c>
      <c r="N29" s="132">
        <v>0.5569004622319198</v>
      </c>
      <c r="O29" s="14">
        <v>0.4959410214936582</v>
      </c>
      <c r="P29" s="132">
        <v>0.5791407028143856</v>
      </c>
      <c r="Q29" s="14">
        <v>0.5294476872781416</v>
      </c>
      <c r="R29" s="132">
        <v>0.4791823906673943</v>
      </c>
      <c r="S29" s="14">
        <v>0.41281049256433894</v>
      </c>
      <c r="T29" s="132">
        <v>0.38101837347023904</v>
      </c>
      <c r="U29" s="14">
        <v>0.35799630224679474</v>
      </c>
      <c r="V29" s="132">
        <v>0.370673601803609</v>
      </c>
      <c r="W29" s="14">
        <v>0.3758125820924284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0.066</v>
      </c>
      <c r="C30" s="14">
        <v>0.018</v>
      </c>
      <c r="D30" s="132">
        <v>-0.036</v>
      </c>
      <c r="E30" s="14">
        <v>0.068</v>
      </c>
      <c r="F30" s="132">
        <v>0.084</v>
      </c>
      <c r="G30" s="14">
        <v>0.10460251046025104</v>
      </c>
      <c r="H30" s="132">
        <v>0.128</v>
      </c>
      <c r="I30" s="14">
        <v>0.02530965033808234</v>
      </c>
      <c r="J30" s="132">
        <v>0.069</v>
      </c>
      <c r="K30" s="14">
        <v>0.04426675140963922</v>
      </c>
      <c r="L30" s="132">
        <v>0.00567492927387853</v>
      </c>
      <c r="M30" s="14">
        <v>0.1426365063759226</v>
      </c>
      <c r="N30" s="132">
        <v>0.04749983252466672</v>
      </c>
      <c r="O30" s="14">
        <v>0.046996585334144025</v>
      </c>
      <c r="P30" s="132">
        <v>-0.01753743322110906</v>
      </c>
      <c r="Q30" s="14">
        <v>-0.0025139453837273386</v>
      </c>
      <c r="R30" s="132">
        <v>0.0509922086366856</v>
      </c>
      <c r="S30" s="14">
        <v>0.06901446730990303</v>
      </c>
      <c r="T30" s="132">
        <v>0.09032773934621277</v>
      </c>
      <c r="U30" s="14">
        <v>0.08854658349690607</v>
      </c>
      <c r="V30" s="132">
        <v>0.10114412007491366</v>
      </c>
      <c r="W30" s="14">
        <v>0.06848536807460999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0.12</v>
      </c>
      <c r="C31" s="13">
        <v>0.019</v>
      </c>
      <c r="D31" s="131">
        <v>-0.803</v>
      </c>
      <c r="E31" s="13">
        <v>0.133</v>
      </c>
      <c r="F31" s="131">
        <v>0.215</v>
      </c>
      <c r="G31" s="13">
        <v>0.10460251046025104</v>
      </c>
      <c r="H31" s="131">
        <v>0.282</v>
      </c>
      <c r="I31" s="13">
        <v>0.10571682613203673</v>
      </c>
      <c r="J31" s="131">
        <v>-0.2595627149358539</v>
      </c>
      <c r="K31" s="13">
        <v>0.09298895048977716</v>
      </c>
      <c r="L31" s="131">
        <v>-0.3674371697576601</v>
      </c>
      <c r="M31" s="13">
        <v>0.13599644885321438</v>
      </c>
      <c r="N31" s="131">
        <v>0.047897945316911175</v>
      </c>
      <c r="O31" s="13">
        <v>0.09465851429532844</v>
      </c>
      <c r="P31" s="131">
        <v>-0.016189507997003697</v>
      </c>
      <c r="Q31" s="13">
        <v>0.013262410582307434</v>
      </c>
      <c r="R31" s="131">
        <v>0.12576297689684668</v>
      </c>
      <c r="S31" s="13">
        <v>0.1825455707407013</v>
      </c>
      <c r="T31" s="131">
        <v>0.2932009126188586</v>
      </c>
      <c r="U31" s="13">
        <v>0.27307800549319405</v>
      </c>
      <c r="V31" s="131">
        <v>0.2793161907636047</v>
      </c>
      <c r="W31" s="13">
        <v>0.2272280482776374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0.16</v>
      </c>
      <c r="C32" s="13">
        <v>0.047</v>
      </c>
      <c r="D32" s="131">
        <v>-0.758</v>
      </c>
      <c r="E32" s="13">
        <v>0.17261904761904762</v>
      </c>
      <c r="F32" s="131">
        <v>0.242</v>
      </c>
      <c r="G32" s="13">
        <v>0.13807531380753138</v>
      </c>
      <c r="H32" s="131">
        <v>0.316</v>
      </c>
      <c r="I32" s="13">
        <v>0.13930941992810025</v>
      </c>
      <c r="J32" s="131">
        <v>-0.227</v>
      </c>
      <c r="K32" s="13">
        <v>0.12469885468154822</v>
      </c>
      <c r="L32" s="131">
        <v>-0.35176328827817444</v>
      </c>
      <c r="M32" s="13">
        <v>0.18396261023962907</v>
      </c>
      <c r="N32" s="131">
        <v>0.0749064530638416</v>
      </c>
      <c r="O32" s="13">
        <v>0.1075772697203645</v>
      </c>
      <c r="P32" s="131">
        <v>0.049360815916630316</v>
      </c>
      <c r="Q32" s="13">
        <v>0.05252743221518509</v>
      </c>
      <c r="R32" s="131">
        <v>0.16498685957354575</v>
      </c>
      <c r="S32" s="13">
        <v>0.2115867028563663</v>
      </c>
      <c r="T32" s="131">
        <v>0.3210254084007835</v>
      </c>
      <c r="U32" s="13">
        <v>0.2948815685883346</v>
      </c>
      <c r="V32" s="131">
        <v>0.29214560237167475</v>
      </c>
      <c r="W32" s="13">
        <v>0.25803602704873957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0.246</v>
      </c>
      <c r="C33" s="116">
        <v>0.18</v>
      </c>
      <c r="D33" s="133">
        <v>0.013888888888888888</v>
      </c>
      <c r="E33" s="116">
        <v>0.176</v>
      </c>
      <c r="F33" s="133">
        <v>0.174</v>
      </c>
      <c r="G33" s="116">
        <v>0.153</v>
      </c>
      <c r="H33" s="133">
        <v>0.168</v>
      </c>
      <c r="I33" s="116">
        <v>0.09942190726293619</v>
      </c>
      <c r="J33" s="133">
        <v>0.09509431436749656</v>
      </c>
      <c r="K33" s="116">
        <v>0.10459458647004007</v>
      </c>
      <c r="L33" s="133">
        <v>-0.08181590252518448</v>
      </c>
      <c r="M33" s="116">
        <v>0.07192539656918134</v>
      </c>
      <c r="N33" s="133">
        <v>0.038379604375412706</v>
      </c>
      <c r="O33" s="116">
        <v>0.11987274347179364</v>
      </c>
      <c r="P33" s="133">
        <v>0.07214589695677585</v>
      </c>
      <c r="Q33" s="116">
        <v>0.07954856877744569</v>
      </c>
      <c r="R33" s="133">
        <v>0.14480401605493046</v>
      </c>
      <c r="S33" s="116">
        <v>0.21041323103254503</v>
      </c>
      <c r="T33" s="133">
        <v>0.29109043345551566</v>
      </c>
      <c r="U33" s="116">
        <v>0.26996448304483966</v>
      </c>
      <c r="V33" s="133">
        <v>0.23680711502445342</v>
      </c>
      <c r="W33" s="116">
        <v>0.22002580621883094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0.006</v>
      </c>
      <c r="C34" s="118">
        <v>0.006</v>
      </c>
      <c r="D34" s="134">
        <v>0.005847533632286996</v>
      </c>
      <c r="E34" s="118">
        <v>0.005847757802579697</v>
      </c>
      <c r="F34" s="134">
        <v>0.007249730063242326</v>
      </c>
      <c r="G34" s="118">
        <v>0.00803788033788326</v>
      </c>
      <c r="H34" s="134">
        <v>0.009432097370873457</v>
      </c>
      <c r="I34" s="118">
        <v>0.011578357200715624</v>
      </c>
      <c r="J34" s="134">
        <v>0.013128705738918849</v>
      </c>
      <c r="K34" s="118">
        <v>0.015165838012163984</v>
      </c>
      <c r="L34" s="134">
        <v>0.017087299432658135</v>
      </c>
      <c r="M34" s="118">
        <v>0.01656029217502806</v>
      </c>
      <c r="N34" s="134">
        <v>0.013502069839923166</v>
      </c>
      <c r="O34" s="118">
        <v>0.014419716126261256</v>
      </c>
      <c r="P34" s="134">
        <v>0.01298660848831726</v>
      </c>
      <c r="Q34" s="118">
        <v>0.013564337272717556</v>
      </c>
      <c r="R34" s="134">
        <v>0.01563929392873861</v>
      </c>
      <c r="S34" s="118">
        <v>0.017209920222554517</v>
      </c>
      <c r="T34" s="134">
        <v>0.016492453452074216</v>
      </c>
      <c r="U34" s="118">
        <v>0.01864165201644894</v>
      </c>
      <c r="V34" s="134">
        <v>0.018477310043711396</v>
      </c>
      <c r="W34" s="118">
        <v>0.019426136738012786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3" width="6.57421875" style="0" bestFit="1" customWidth="1"/>
    <col min="14" max="14" width="7.00390625" style="0" bestFit="1" customWidth="1"/>
    <col min="15" max="15" width="6.57421875" style="0" bestFit="1" customWidth="1"/>
    <col min="16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" t="s">
        <v>119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98</v>
      </c>
      <c r="C5" s="9">
        <v>110</v>
      </c>
      <c r="D5" s="128">
        <v>126</v>
      </c>
      <c r="E5" s="9">
        <v>144</v>
      </c>
      <c r="F5" s="128">
        <v>164</v>
      </c>
      <c r="G5" s="9">
        <v>184</v>
      </c>
      <c r="H5" s="128">
        <v>205</v>
      </c>
      <c r="I5" s="9">
        <v>228</v>
      </c>
      <c r="J5" s="128">
        <v>253</v>
      </c>
      <c r="K5" s="9">
        <v>278</v>
      </c>
      <c r="L5" s="128">
        <v>286</v>
      </c>
      <c r="M5" s="9">
        <v>296</v>
      </c>
      <c r="N5" s="128">
        <v>289.114</v>
      </c>
      <c r="O5" s="9">
        <v>301</v>
      </c>
      <c r="P5" s="128">
        <v>278.425</v>
      </c>
      <c r="Q5" s="9">
        <v>290.97</v>
      </c>
      <c r="R5" s="128">
        <v>307.318</v>
      </c>
      <c r="S5" s="9">
        <v>326.801</v>
      </c>
      <c r="T5" s="128">
        <v>340.85</v>
      </c>
      <c r="U5" s="9">
        <v>362.404</v>
      </c>
      <c r="V5" s="128">
        <v>380.952</v>
      </c>
      <c r="W5" s="9">
        <v>423.354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4</v>
      </c>
      <c r="C6" s="9">
        <v>7</v>
      </c>
      <c r="D6" s="128">
        <v>7</v>
      </c>
      <c r="E6" s="9">
        <v>7</v>
      </c>
      <c r="F6" s="128">
        <v>7</v>
      </c>
      <c r="G6" s="9">
        <v>9</v>
      </c>
      <c r="H6" s="128">
        <v>8</v>
      </c>
      <c r="I6" s="9">
        <v>10</v>
      </c>
      <c r="J6" s="128">
        <v>9</v>
      </c>
      <c r="K6" s="9">
        <v>9</v>
      </c>
      <c r="L6" s="128">
        <v>4</v>
      </c>
      <c r="M6" s="9">
        <v>6</v>
      </c>
      <c r="N6" s="128">
        <v>1.122</v>
      </c>
      <c r="O6" s="9">
        <v>6</v>
      </c>
      <c r="P6" s="128">
        <v>2.583</v>
      </c>
      <c r="Q6" s="9">
        <v>5.137</v>
      </c>
      <c r="R6" s="128">
        <v>3.876</v>
      </c>
      <c r="S6" s="9">
        <v>7.946</v>
      </c>
      <c r="T6" s="128">
        <v>6.445</v>
      </c>
      <c r="U6" s="9">
        <v>5.695</v>
      </c>
      <c r="V6" s="128">
        <v>5.642</v>
      </c>
      <c r="W6" s="9">
        <v>18.758124968001678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31</v>
      </c>
      <c r="C7" s="9">
        <v>31</v>
      </c>
      <c r="D7" s="128">
        <v>31</v>
      </c>
      <c r="E7" s="9">
        <v>38</v>
      </c>
      <c r="F7" s="128">
        <v>52</v>
      </c>
      <c r="G7" s="9">
        <v>57</v>
      </c>
      <c r="H7" s="128">
        <v>68</v>
      </c>
      <c r="I7" s="9">
        <v>67</v>
      </c>
      <c r="J7" s="128">
        <v>76</v>
      </c>
      <c r="K7" s="9">
        <v>94</v>
      </c>
      <c r="L7" s="128">
        <v>96</v>
      </c>
      <c r="M7" s="9">
        <v>115</v>
      </c>
      <c r="N7" s="128">
        <v>122.356</v>
      </c>
      <c r="O7" s="9">
        <v>114</v>
      </c>
      <c r="P7" s="128">
        <v>104.385</v>
      </c>
      <c r="Q7" s="9">
        <v>102.044</v>
      </c>
      <c r="R7" s="128">
        <v>67.733</v>
      </c>
      <c r="S7" s="9">
        <v>85.004</v>
      </c>
      <c r="T7" s="128">
        <v>82.793</v>
      </c>
      <c r="U7" s="9">
        <v>88.087</v>
      </c>
      <c r="V7" s="128">
        <v>85.819</v>
      </c>
      <c r="W7" s="9">
        <v>76.60301729223671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35</v>
      </c>
      <c r="C8" s="9">
        <v>35</v>
      </c>
      <c r="D8" s="128">
        <v>38</v>
      </c>
      <c r="E8" s="9">
        <v>41</v>
      </c>
      <c r="F8" s="128">
        <v>45</v>
      </c>
      <c r="G8" s="9">
        <v>55</v>
      </c>
      <c r="H8" s="128">
        <v>64</v>
      </c>
      <c r="I8" s="9">
        <v>68</v>
      </c>
      <c r="J8" s="128">
        <v>73</v>
      </c>
      <c r="K8" s="9">
        <v>80</v>
      </c>
      <c r="L8" s="128">
        <v>84</v>
      </c>
      <c r="M8" s="9">
        <v>100</v>
      </c>
      <c r="N8" s="128">
        <v>93.682</v>
      </c>
      <c r="O8" s="9">
        <v>99</v>
      </c>
      <c r="P8" s="128">
        <v>91.524</v>
      </c>
      <c r="Q8" s="9">
        <v>91.856</v>
      </c>
      <c r="R8" s="128">
        <v>85.734</v>
      </c>
      <c r="S8" s="9">
        <v>92.525</v>
      </c>
      <c r="T8" s="128">
        <v>95.234</v>
      </c>
      <c r="U8" s="9">
        <v>99.13337620907316</v>
      </c>
      <c r="V8" s="128">
        <v>107.331</v>
      </c>
      <c r="W8" s="9">
        <v>106.70117944071445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4</v>
      </c>
      <c r="C9" s="9">
        <v>4</v>
      </c>
      <c r="D9" s="128">
        <v>7</v>
      </c>
      <c r="E9" s="9">
        <v>3</v>
      </c>
      <c r="F9" s="128">
        <v>-7</v>
      </c>
      <c r="G9" s="9">
        <v>-2</v>
      </c>
      <c r="H9" s="128">
        <v>-4</v>
      </c>
      <c r="I9" s="9">
        <v>1</v>
      </c>
      <c r="J9" s="128">
        <v>-3</v>
      </c>
      <c r="K9" s="9">
        <v>-14</v>
      </c>
      <c r="L9" s="128">
        <v>-12</v>
      </c>
      <c r="M9" s="9">
        <v>-15</v>
      </c>
      <c r="N9" s="128">
        <v>-28.67399999999999</v>
      </c>
      <c r="O9" s="9">
        <v>-15</v>
      </c>
      <c r="P9" s="128">
        <v>-12.86100000000001</v>
      </c>
      <c r="Q9" s="9">
        <v>-10.188000000000004</v>
      </c>
      <c r="R9" s="128">
        <v>18.001</v>
      </c>
      <c r="S9" s="9">
        <v>7.521</v>
      </c>
      <c r="T9" s="128">
        <v>12.441</v>
      </c>
      <c r="U9" s="9">
        <v>11.04637620907316</v>
      </c>
      <c r="V9" s="128">
        <v>21.513</v>
      </c>
      <c r="W9" s="9">
        <v>30.09816214847774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0</v>
      </c>
      <c r="C10" s="9">
        <v>0</v>
      </c>
      <c r="D10" s="128">
        <v>-1</v>
      </c>
      <c r="E10" s="9">
        <v>-2</v>
      </c>
      <c r="F10" s="128">
        <v>-3</v>
      </c>
      <c r="G10" s="9">
        <v>-3</v>
      </c>
      <c r="H10" s="128">
        <v>-3</v>
      </c>
      <c r="I10" s="9">
        <v>-5</v>
      </c>
      <c r="J10" s="128">
        <v>-4</v>
      </c>
      <c r="K10" s="9">
        <v>-5</v>
      </c>
      <c r="L10" s="128">
        <v>-5</v>
      </c>
      <c r="M10" s="9">
        <v>-6</v>
      </c>
      <c r="N10" s="128">
        <v>-6.650999999999988</v>
      </c>
      <c r="O10" s="9">
        <v>-5</v>
      </c>
      <c r="P10" s="128">
        <v>-4.629999999999986</v>
      </c>
      <c r="Q10" s="9">
        <v>-5.703</v>
      </c>
      <c r="R10" s="128">
        <v>-5.124999999999996</v>
      </c>
      <c r="S10" s="9">
        <v>-4.872999999999938</v>
      </c>
      <c r="T10" s="128">
        <v>-6.372</v>
      </c>
      <c r="U10" s="9">
        <v>-4.705</v>
      </c>
      <c r="V10" s="128">
        <v>-3.432</v>
      </c>
      <c r="W10" s="9">
        <v>-4.469749129031657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43</v>
      </c>
      <c r="C11" s="9">
        <v>46</v>
      </c>
      <c r="D11" s="128">
        <v>52</v>
      </c>
      <c r="E11" s="9">
        <v>56</v>
      </c>
      <c r="F11" s="128">
        <v>64</v>
      </c>
      <c r="G11" s="9">
        <v>71</v>
      </c>
      <c r="H11" s="128">
        <v>81</v>
      </c>
      <c r="I11" s="9">
        <v>86</v>
      </c>
      <c r="J11" s="128">
        <v>95</v>
      </c>
      <c r="K11" s="9">
        <v>105</v>
      </c>
      <c r="L11" s="128">
        <v>110</v>
      </c>
      <c r="M11" s="9">
        <v>116</v>
      </c>
      <c r="N11" s="128">
        <v>112.957</v>
      </c>
      <c r="O11" s="9">
        <v>115</v>
      </c>
      <c r="P11" s="128">
        <v>97.136</v>
      </c>
      <c r="Q11" s="9">
        <v>104.768</v>
      </c>
      <c r="R11" s="128">
        <v>112.811</v>
      </c>
      <c r="S11" s="9">
        <v>120.861</v>
      </c>
      <c r="T11" s="128">
        <v>127.84</v>
      </c>
      <c r="U11" s="9">
        <v>136.175</v>
      </c>
      <c r="V11" s="128">
        <v>144.595</v>
      </c>
      <c r="W11" s="9">
        <v>158.85586348698206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24</v>
      </c>
      <c r="C12" s="9">
        <v>25.96435414482484</v>
      </c>
      <c r="D12" s="128">
        <v>29.768059206618915</v>
      </c>
      <c r="E12" s="9">
        <v>33.138992557856085</v>
      </c>
      <c r="F12" s="128">
        <v>37.782</v>
      </c>
      <c r="G12" s="9">
        <v>41.661</v>
      </c>
      <c r="H12" s="128">
        <v>47.869</v>
      </c>
      <c r="I12" s="9">
        <v>52.79</v>
      </c>
      <c r="J12" s="128">
        <v>59</v>
      </c>
      <c r="K12" s="9">
        <v>66</v>
      </c>
      <c r="L12" s="128">
        <v>67</v>
      </c>
      <c r="M12" s="9">
        <v>72</v>
      </c>
      <c r="N12" s="128">
        <v>68.935</v>
      </c>
      <c r="O12" s="9">
        <v>73</v>
      </c>
      <c r="P12" s="128">
        <v>65.063</v>
      </c>
      <c r="Q12" s="9">
        <v>70.22800000000001</v>
      </c>
      <c r="R12" s="128">
        <v>74.896</v>
      </c>
      <c r="S12" s="9">
        <v>77.745</v>
      </c>
      <c r="T12" s="128">
        <v>83.176</v>
      </c>
      <c r="U12" s="9">
        <v>90.28932607785686</v>
      </c>
      <c r="V12" s="128">
        <v>94.741</v>
      </c>
      <c r="W12" s="9">
        <v>104.13330879591022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9.230117700527302</v>
      </c>
      <c r="C13" s="9">
        <v>8.491584334829337</v>
      </c>
      <c r="D13" s="128">
        <v>10.154575549897483</v>
      </c>
      <c r="E13" s="9">
        <v>11.037299885863026</v>
      </c>
      <c r="F13" s="128">
        <v>11.982</v>
      </c>
      <c r="G13" s="9">
        <v>13.366</v>
      </c>
      <c r="H13" s="128">
        <v>15.942</v>
      </c>
      <c r="I13" s="9">
        <v>16.227</v>
      </c>
      <c r="J13" s="128">
        <v>17</v>
      </c>
      <c r="K13" s="9">
        <v>18</v>
      </c>
      <c r="L13" s="128">
        <v>21</v>
      </c>
      <c r="M13" s="9">
        <v>20</v>
      </c>
      <c r="N13" s="128">
        <v>21.102</v>
      </c>
      <c r="O13" s="9">
        <v>20</v>
      </c>
      <c r="P13" s="128">
        <v>15.836</v>
      </c>
      <c r="Q13" s="9">
        <v>16.608</v>
      </c>
      <c r="R13" s="128">
        <v>18.144</v>
      </c>
      <c r="S13" s="9">
        <v>21.002</v>
      </c>
      <c r="T13" s="128">
        <v>21.238</v>
      </c>
      <c r="U13" s="9">
        <v>21.04630910679797</v>
      </c>
      <c r="V13" s="128">
        <v>23.172</v>
      </c>
      <c r="W13" s="9">
        <v>25.327255058674705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10.115324825566683</v>
      </c>
      <c r="C14" s="9">
        <v>11.73751594560676</v>
      </c>
      <c r="D14" s="128">
        <v>12.236929767026293</v>
      </c>
      <c r="E14" s="9">
        <v>11.670854100926002</v>
      </c>
      <c r="F14" s="128">
        <v>13.859</v>
      </c>
      <c r="G14" s="9">
        <v>15.974</v>
      </c>
      <c r="H14" s="128">
        <v>17.216</v>
      </c>
      <c r="I14" s="9">
        <v>17.308</v>
      </c>
      <c r="J14" s="128">
        <v>19</v>
      </c>
      <c r="K14" s="9">
        <v>21</v>
      </c>
      <c r="L14" s="128">
        <v>22</v>
      </c>
      <c r="M14" s="9">
        <v>24</v>
      </c>
      <c r="N14" s="128">
        <v>22.92</v>
      </c>
      <c r="O14" s="9">
        <v>22</v>
      </c>
      <c r="P14" s="128">
        <v>16.237</v>
      </c>
      <c r="Q14" s="9">
        <v>17.932</v>
      </c>
      <c r="R14" s="128">
        <v>19.771</v>
      </c>
      <c r="S14" s="9">
        <v>22.114</v>
      </c>
      <c r="T14" s="128">
        <v>23.426</v>
      </c>
      <c r="U14" s="9">
        <v>24.83936481534519</v>
      </c>
      <c r="V14" s="128">
        <v>26.682</v>
      </c>
      <c r="W14" s="9">
        <v>29.39529963239712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20</v>
      </c>
      <c r="C15" s="10">
        <v>26</v>
      </c>
      <c r="D15" s="129">
        <v>35</v>
      </c>
      <c r="E15" s="10">
        <v>41</v>
      </c>
      <c r="F15" s="129">
        <v>38</v>
      </c>
      <c r="G15" s="10">
        <v>44</v>
      </c>
      <c r="H15" s="129">
        <v>45</v>
      </c>
      <c r="I15" s="10">
        <v>60</v>
      </c>
      <c r="J15" s="129">
        <v>69</v>
      </c>
      <c r="K15" s="10">
        <v>65</v>
      </c>
      <c r="L15" s="129">
        <v>71</v>
      </c>
      <c r="M15" s="10">
        <v>53</v>
      </c>
      <c r="N15" s="129">
        <v>46.028</v>
      </c>
      <c r="O15" s="10">
        <v>61</v>
      </c>
      <c r="P15" s="129">
        <v>69.691</v>
      </c>
      <c r="Q15" s="10">
        <v>73.318</v>
      </c>
      <c r="R15" s="129">
        <v>117.773</v>
      </c>
      <c r="S15" s="10">
        <v>108.117</v>
      </c>
      <c r="T15" s="129">
        <v>117.398</v>
      </c>
      <c r="U15" s="10">
        <v>127.743</v>
      </c>
      <c r="V15" s="129">
        <v>141.464</v>
      </c>
      <c r="W15" s="10">
        <v>164.66523184249442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5</v>
      </c>
      <c r="C16" s="9">
        <v>4</v>
      </c>
      <c r="D16" s="128">
        <v>5</v>
      </c>
      <c r="E16" s="9">
        <v>5</v>
      </c>
      <c r="F16" s="128">
        <v>5</v>
      </c>
      <c r="G16" s="9">
        <v>6</v>
      </c>
      <c r="H16" s="128">
        <v>7</v>
      </c>
      <c r="I16" s="9">
        <v>8</v>
      </c>
      <c r="J16" s="128">
        <v>7</v>
      </c>
      <c r="K16" s="9">
        <v>11</v>
      </c>
      <c r="L16" s="128">
        <v>4</v>
      </c>
      <c r="M16" s="9">
        <v>16</v>
      </c>
      <c r="N16" s="128">
        <v>7.271999999999995</v>
      </c>
      <c r="O16" s="9">
        <v>4</v>
      </c>
      <c r="P16" s="128">
        <v>15.07</v>
      </c>
      <c r="Q16" s="9">
        <v>9.534000000000004</v>
      </c>
      <c r="R16" s="128">
        <v>10.219</v>
      </c>
      <c r="S16" s="9">
        <v>9.12399999999999</v>
      </c>
      <c r="T16" s="128">
        <v>8.915</v>
      </c>
      <c r="U16" s="9">
        <v>9.067</v>
      </c>
      <c r="V16" s="128">
        <v>4.634</v>
      </c>
      <c r="W16" s="9">
        <v>11.242162518982669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25</v>
      </c>
      <c r="C17" s="10">
        <v>30</v>
      </c>
      <c r="D17" s="129">
        <v>40</v>
      </c>
      <c r="E17" s="10">
        <v>46</v>
      </c>
      <c r="F17" s="129">
        <v>43</v>
      </c>
      <c r="G17" s="10">
        <v>50</v>
      </c>
      <c r="H17" s="129">
        <v>52</v>
      </c>
      <c r="I17" s="10">
        <v>68</v>
      </c>
      <c r="J17" s="129">
        <v>76</v>
      </c>
      <c r="K17" s="10">
        <v>76</v>
      </c>
      <c r="L17" s="129">
        <v>75</v>
      </c>
      <c r="M17" s="10">
        <v>69</v>
      </c>
      <c r="N17" s="129">
        <v>53.3</v>
      </c>
      <c r="O17" s="10">
        <v>65</v>
      </c>
      <c r="P17" s="129">
        <v>84.761</v>
      </c>
      <c r="Q17" s="10">
        <v>82.852</v>
      </c>
      <c r="R17" s="129">
        <v>127.992</v>
      </c>
      <c r="S17" s="10">
        <v>117.241</v>
      </c>
      <c r="T17" s="129">
        <v>126.315</v>
      </c>
      <c r="U17" s="10">
        <v>136.81</v>
      </c>
      <c r="V17" s="129">
        <v>146.099</v>
      </c>
      <c r="W17" s="10">
        <v>175.90739436147712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-1</v>
      </c>
      <c r="C18" s="9">
        <v>-1</v>
      </c>
      <c r="D18" s="128">
        <v>-1</v>
      </c>
      <c r="E18" s="9">
        <v>-1</v>
      </c>
      <c r="F18" s="128">
        <v>0</v>
      </c>
      <c r="G18" s="9">
        <v>-4</v>
      </c>
      <c r="H18" s="128">
        <v>3</v>
      </c>
      <c r="I18" s="9">
        <v>-6</v>
      </c>
      <c r="J18" s="128">
        <v>-5</v>
      </c>
      <c r="K18" s="9">
        <v>-8</v>
      </c>
      <c r="L18" s="128">
        <v>-3</v>
      </c>
      <c r="M18" s="9">
        <v>-5</v>
      </c>
      <c r="N18" s="128">
        <v>1.3440000000000023</v>
      </c>
      <c r="O18" s="9">
        <v>3</v>
      </c>
      <c r="P18" s="128">
        <v>-9.192</v>
      </c>
      <c r="Q18" s="9">
        <v>-11.456</v>
      </c>
      <c r="R18" s="128">
        <v>-17.695</v>
      </c>
      <c r="S18" s="9">
        <v>-17.424</v>
      </c>
      <c r="T18" s="128">
        <v>-23.108</v>
      </c>
      <c r="U18" s="9">
        <v>-20.516999999999996</v>
      </c>
      <c r="V18" s="128">
        <v>-19.782</v>
      </c>
      <c r="W18" s="9">
        <v>-31.25358828636621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24</v>
      </c>
      <c r="C19" s="10">
        <v>29</v>
      </c>
      <c r="D19" s="129">
        <v>39</v>
      </c>
      <c r="E19" s="10">
        <v>45</v>
      </c>
      <c r="F19" s="129">
        <v>43</v>
      </c>
      <c r="G19" s="10">
        <v>46</v>
      </c>
      <c r="H19" s="129">
        <v>55</v>
      </c>
      <c r="I19" s="10">
        <v>62</v>
      </c>
      <c r="J19" s="129">
        <v>71</v>
      </c>
      <c r="K19" s="10">
        <v>68</v>
      </c>
      <c r="L19" s="129">
        <v>72</v>
      </c>
      <c r="M19" s="10">
        <v>64</v>
      </c>
      <c r="N19" s="129">
        <v>54.644</v>
      </c>
      <c r="O19" s="10">
        <v>68</v>
      </c>
      <c r="P19" s="129">
        <v>75.569</v>
      </c>
      <c r="Q19" s="10">
        <v>71.396</v>
      </c>
      <c r="R19" s="129">
        <v>110.297</v>
      </c>
      <c r="S19" s="10">
        <v>99.817</v>
      </c>
      <c r="T19" s="129">
        <v>103.164</v>
      </c>
      <c r="U19" s="10">
        <v>116.293</v>
      </c>
      <c r="V19" s="129">
        <v>126.317</v>
      </c>
      <c r="W19" s="10">
        <v>144.6538060751109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0.123</v>
      </c>
      <c r="D22" s="136">
        <v>0.142</v>
      </c>
      <c r="E22" s="18">
        <v>0.138</v>
      </c>
      <c r="F22" s="136">
        <v>0.144</v>
      </c>
      <c r="G22" s="18">
        <v>0.118</v>
      </c>
      <c r="H22" s="136">
        <v>0.117</v>
      </c>
      <c r="I22" s="18">
        <v>0.11316055003387748</v>
      </c>
      <c r="J22" s="136">
        <v>0.10971860960037816</v>
      </c>
      <c r="K22" s="18">
        <v>0.09623473889401879</v>
      </c>
      <c r="L22" s="136">
        <v>0.028595082970375607</v>
      </c>
      <c r="M22" s="18">
        <v>0.036804384190597395</v>
      </c>
      <c r="N22" s="136">
        <v>0.023028527349030048</v>
      </c>
      <c r="O22" s="18">
        <v>0.041</v>
      </c>
      <c r="P22" s="136">
        <v>0.026</v>
      </c>
      <c r="Q22" s="18">
        <v>0.05</v>
      </c>
      <c r="R22" s="136">
        <v>0.05618448637316553</v>
      </c>
      <c r="S22" s="18">
        <v>0.06339687229514701</v>
      </c>
      <c r="T22" s="136">
        <v>0.038</v>
      </c>
      <c r="U22" s="18">
        <v>0.06323015989438163</v>
      </c>
      <c r="V22" s="136">
        <v>0.051</v>
      </c>
      <c r="W22" s="18">
        <v>0.109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0.763</v>
      </c>
      <c r="C23" s="13">
        <v>0.715</v>
      </c>
      <c r="D23" s="131">
        <v>0.671</v>
      </c>
      <c r="E23" s="13">
        <v>0.6662611516626116</v>
      </c>
      <c r="F23" s="131">
        <v>0.718</v>
      </c>
      <c r="G23" s="13">
        <v>0.711</v>
      </c>
      <c r="H23" s="131">
        <v>0.739</v>
      </c>
      <c r="I23" s="13">
        <v>0.6873456071816919</v>
      </c>
      <c r="J23" s="131">
        <v>0.6856029269835464</v>
      </c>
      <c r="K23" s="13">
        <v>0.728118427400753</v>
      </c>
      <c r="L23" s="131">
        <v>0.7252740292081288</v>
      </c>
      <c r="M23" s="13">
        <v>0.7861296158887608</v>
      </c>
      <c r="N23" s="131">
        <v>0.8155595779684586</v>
      </c>
      <c r="O23" s="13">
        <v>0.7666326930425285</v>
      </c>
      <c r="P23" s="131">
        <v>0.7272998725333573</v>
      </c>
      <c r="Q23" s="13">
        <v>0.7170702756185201</v>
      </c>
      <c r="R23" s="131">
        <v>0.5902979448573312</v>
      </c>
      <c r="S23" s="13">
        <v>0.6364219670175196</v>
      </c>
      <c r="T23" s="131">
        <v>0.6226453647284578</v>
      </c>
      <c r="U23" s="13">
        <v>0.6226982696889692</v>
      </c>
      <c r="V23" s="131">
        <v>0.6082212298093836</v>
      </c>
      <c r="W23" s="13">
        <v>0.5645639285117112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0.435</v>
      </c>
      <c r="C24" s="14">
        <v>0.418</v>
      </c>
      <c r="D24" s="132">
        <v>0.4126984126984127</v>
      </c>
      <c r="E24" s="14">
        <v>0.3888888888888889</v>
      </c>
      <c r="F24" s="132">
        <v>0.387</v>
      </c>
      <c r="G24" s="14">
        <v>0.3858695652173913</v>
      </c>
      <c r="H24" s="132">
        <v>0.3951219512195122</v>
      </c>
      <c r="I24" s="14">
        <v>0.3780116129371272</v>
      </c>
      <c r="J24" s="132">
        <v>0.37376391947029064</v>
      </c>
      <c r="K24" s="14">
        <v>0.3786796731579137</v>
      </c>
      <c r="L24" s="132">
        <v>0.3853244399028535</v>
      </c>
      <c r="M24" s="14">
        <v>0.3899909204748355</v>
      </c>
      <c r="N24" s="132">
        <v>0.3907005541066846</v>
      </c>
      <c r="O24" s="14">
        <v>0.3809297676411106</v>
      </c>
      <c r="P24" s="132">
        <v>0.34887671724881025</v>
      </c>
      <c r="Q24" s="14">
        <v>0.36006461147197305</v>
      </c>
      <c r="R24" s="132">
        <v>0.3670823056247926</v>
      </c>
      <c r="S24" s="14">
        <v>0.36983056967389943</v>
      </c>
      <c r="T24" s="132">
        <v>0.37506234413965084</v>
      </c>
      <c r="U24" s="14">
        <v>0.37575468261939715</v>
      </c>
      <c r="V24" s="132">
        <v>0.37956225456225456</v>
      </c>
      <c r="W24" s="14">
        <v>0.3752317528285597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0.23855011914384386</v>
      </c>
      <c r="C25" s="14">
        <v>0.23498892223125892</v>
      </c>
      <c r="D25" s="132">
        <v>0.23590925276371422</v>
      </c>
      <c r="E25" s="14">
        <v>0.23085660111292403</v>
      </c>
      <c r="F25" s="132">
        <v>0.23000919257532126</v>
      </c>
      <c r="G25" s="14">
        <v>0.22677342797422054</v>
      </c>
      <c r="H25" s="132">
        <v>0.23333544559860783</v>
      </c>
      <c r="I25" s="14">
        <v>0.23116400865277667</v>
      </c>
      <c r="J25" s="132">
        <v>0.23234367971210076</v>
      </c>
      <c r="K25" s="14">
        <v>0.23757604117922318</v>
      </c>
      <c r="L25" s="132">
        <v>0.23801241627413788</v>
      </c>
      <c r="M25" s="14">
        <v>0.24273384840230736</v>
      </c>
      <c r="N25" s="132">
        <v>0.23843535767897786</v>
      </c>
      <c r="O25" s="14">
        <v>0.24065433750983797</v>
      </c>
      <c r="P25" s="132">
        <v>0.2336823201939481</v>
      </c>
      <c r="Q25" s="14">
        <v>0.24135821562360382</v>
      </c>
      <c r="R25" s="132">
        <v>0.24370847135540386</v>
      </c>
      <c r="S25" s="14">
        <v>0.23789706885841844</v>
      </c>
      <c r="T25" s="132">
        <v>0.24402523104004692</v>
      </c>
      <c r="U25" s="14">
        <v>0.24913998211348898</v>
      </c>
      <c r="V25" s="132">
        <v>0.2486953736953737</v>
      </c>
      <c r="W25" s="14">
        <v>0.2459721859151212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0.09380347039249236</v>
      </c>
      <c r="C26" s="14">
        <v>0.07685260491161157</v>
      </c>
      <c r="D26" s="132">
        <v>0.08047411870157617</v>
      </c>
      <c r="E26" s="14">
        <v>0.0768892878281043</v>
      </c>
      <c r="F26" s="132">
        <v>0.07294399834411888</v>
      </c>
      <c r="G26" s="14">
        <v>0.07275518202403762</v>
      </c>
      <c r="H26" s="132">
        <v>0.07770861463019922</v>
      </c>
      <c r="I26" s="14">
        <v>0.0710569874674864</v>
      </c>
      <c r="J26" s="132">
        <v>0.06768157460678237</v>
      </c>
      <c r="K26" s="14">
        <v>0.06402937259277924</v>
      </c>
      <c r="L26" s="132">
        <v>0.07192900186874024</v>
      </c>
      <c r="M26" s="14">
        <v>0.06704672411407124</v>
      </c>
      <c r="N26" s="132">
        <v>0.0729885097228083</v>
      </c>
      <c r="O26" s="14">
        <v>0.06590863052047462</v>
      </c>
      <c r="P26" s="132">
        <v>0.05687707641196013</v>
      </c>
      <c r="Q26" s="14">
        <v>0.05707804928343128</v>
      </c>
      <c r="R26" s="132">
        <v>0.05903982194339414</v>
      </c>
      <c r="S26" s="14">
        <v>0.06426540922457398</v>
      </c>
      <c r="T26" s="132">
        <v>0.06230893354848173</v>
      </c>
      <c r="U26" s="14">
        <v>0.05807416338340077</v>
      </c>
      <c r="V26" s="132">
        <v>0.06082656082656083</v>
      </c>
      <c r="W26" s="14">
        <v>0.059825240953610234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0.10279961789991918</v>
      </c>
      <c r="C27" s="14">
        <v>0.10622972581353826</v>
      </c>
      <c r="D27" s="132">
        <v>0.096976592844835</v>
      </c>
      <c r="E27" s="14">
        <v>0.08130282491601833</v>
      </c>
      <c r="F27" s="132">
        <v>0.08437079561435015</v>
      </c>
      <c r="G27" s="14">
        <v>0.08695131510189863</v>
      </c>
      <c r="H27" s="132">
        <v>0.08391867453729204</v>
      </c>
      <c r="I27" s="14">
        <v>0.07579061681686415</v>
      </c>
      <c r="J27" s="132">
        <v>0.07373866515140753</v>
      </c>
      <c r="K27" s="14">
        <v>0.07707425938591123</v>
      </c>
      <c r="L27" s="132">
        <v>0.07538302175997535</v>
      </c>
      <c r="M27" s="14">
        <v>0.08021034795845694</v>
      </c>
      <c r="N27" s="132">
        <v>0.07927668670489843</v>
      </c>
      <c r="O27" s="14">
        <v>0.07436679961079802</v>
      </c>
      <c r="P27" s="132">
        <v>0.05831732064290203</v>
      </c>
      <c r="Q27" s="14">
        <v>0.06162834656493796</v>
      </c>
      <c r="R27" s="132">
        <v>0.06433401232599457</v>
      </c>
      <c r="S27" s="14">
        <v>0.067668091590907</v>
      </c>
      <c r="T27" s="132">
        <v>0.06872817955112219</v>
      </c>
      <c r="U27" s="14">
        <v>0.06854053712250745</v>
      </c>
      <c r="V27" s="132">
        <v>0.07004032004032004</v>
      </c>
      <c r="W27" s="14">
        <v>0.06943432595982824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0.328</v>
      </c>
      <c r="C28" s="14">
        <v>0.296</v>
      </c>
      <c r="D28" s="132">
        <v>0.257</v>
      </c>
      <c r="E28" s="14">
        <v>0.2773722627737226</v>
      </c>
      <c r="F28" s="132">
        <v>0.33121019108280253</v>
      </c>
      <c r="G28" s="14">
        <v>0.324</v>
      </c>
      <c r="H28" s="132">
        <v>0.344</v>
      </c>
      <c r="I28" s="14">
        <v>0.3093339942445647</v>
      </c>
      <c r="J28" s="132">
        <v>0.3118390075132558</v>
      </c>
      <c r="K28" s="14">
        <v>0.3494387542428393</v>
      </c>
      <c r="L28" s="132">
        <v>0.3399495893052753</v>
      </c>
      <c r="M28" s="14">
        <v>0.3961386954139253</v>
      </c>
      <c r="N28" s="132">
        <v>0.424859023861774</v>
      </c>
      <c r="O28" s="14">
        <v>0.3857029254014178</v>
      </c>
      <c r="P28" s="132">
        <v>0.378423155284547</v>
      </c>
      <c r="Q28" s="14">
        <v>0.35700566414654705</v>
      </c>
      <c r="R28" s="132">
        <v>0.22321563923253862</v>
      </c>
      <c r="S28" s="14">
        <v>0.2665913973436202</v>
      </c>
      <c r="T28" s="132">
        <v>0.24758302058880693</v>
      </c>
      <c r="U28" s="14">
        <v>0.24694358706957212</v>
      </c>
      <c r="V28" s="132">
        <v>0.22865897524712903</v>
      </c>
      <c r="W28" s="14">
        <v>0.18933217568315147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0.371</v>
      </c>
      <c r="C29" s="14">
        <v>0.339</v>
      </c>
      <c r="D29" s="132">
        <v>0.31932773109243695</v>
      </c>
      <c r="E29" s="14">
        <v>0.298</v>
      </c>
      <c r="F29" s="132">
        <v>0.289</v>
      </c>
      <c r="G29" s="14">
        <v>0.3142857142857143</v>
      </c>
      <c r="H29" s="132">
        <v>0.324</v>
      </c>
      <c r="I29" s="14">
        <v>0.31359319995777507</v>
      </c>
      <c r="J29" s="132">
        <v>0.29761909636211026</v>
      </c>
      <c r="K29" s="14">
        <v>0.2961873995117013</v>
      </c>
      <c r="L29" s="132">
        <v>0.29903609930410546</v>
      </c>
      <c r="M29" s="14">
        <v>0.34547371976247665</v>
      </c>
      <c r="N29" s="132">
        <v>0.32529375815994893</v>
      </c>
      <c r="O29" s="14">
        <v>0.3350016073634164</v>
      </c>
      <c r="P29" s="132">
        <v>0.33179863835094003</v>
      </c>
      <c r="Q29" s="14">
        <v>0.32136247389209777</v>
      </c>
      <c r="R29" s="132">
        <v>0.2825383434066477</v>
      </c>
      <c r="S29" s="14">
        <v>0.29017892145332524</v>
      </c>
      <c r="T29" s="132">
        <v>0.2847864116864281</v>
      </c>
      <c r="U29" s="14">
        <v>0.27791105974077795</v>
      </c>
      <c r="V29" s="132">
        <v>0.2859795902054302</v>
      </c>
      <c r="W29" s="14">
        <v>0.2637228553857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0.043</v>
      </c>
      <c r="C30" s="14">
        <v>0.043</v>
      </c>
      <c r="D30" s="132">
        <v>0.062</v>
      </c>
      <c r="E30" s="14">
        <v>0.021</v>
      </c>
      <c r="F30" s="132">
        <v>-0.042</v>
      </c>
      <c r="G30" s="14">
        <v>-0.01</v>
      </c>
      <c r="H30" s="132">
        <v>-0.02030456852791878</v>
      </c>
      <c r="I30" s="14">
        <v>0.004259205713210378</v>
      </c>
      <c r="J30" s="132">
        <v>-0.014219911151145492</v>
      </c>
      <c r="K30" s="14">
        <v>-0.05325135473113801</v>
      </c>
      <c r="L30" s="132">
        <v>-0.04091349000116987</v>
      </c>
      <c r="M30" s="14">
        <v>-0.050664975651448695</v>
      </c>
      <c r="N30" s="132">
        <v>-0.09956526570182503</v>
      </c>
      <c r="O30" s="14">
        <v>-0.05070131803800145</v>
      </c>
      <c r="P30" s="132">
        <v>-0.04662451693360696</v>
      </c>
      <c r="Q30" s="14">
        <v>-0.035643190254449286</v>
      </c>
      <c r="R30" s="132">
        <v>0.05932270417410906</v>
      </c>
      <c r="S30" s="14">
        <v>0.023587524109705042</v>
      </c>
      <c r="T30" s="132">
        <v>0.03720339109762115</v>
      </c>
      <c r="U30" s="14">
        <v>0.030967472671205826</v>
      </c>
      <c r="V30" s="132">
        <v>0.05732061495830114</v>
      </c>
      <c r="W30" s="14">
        <v>0.07439067970254853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0.209</v>
      </c>
      <c r="C31" s="13">
        <v>0.248</v>
      </c>
      <c r="D31" s="131">
        <v>0.292</v>
      </c>
      <c r="E31" s="13">
        <v>0.296</v>
      </c>
      <c r="F31" s="131">
        <v>0.241</v>
      </c>
      <c r="G31" s="13">
        <v>0.252</v>
      </c>
      <c r="H31" s="131">
        <v>0.231</v>
      </c>
      <c r="I31" s="13">
        <v>0.2769585232305708</v>
      </c>
      <c r="J31" s="131">
        <v>0.2811595389686163</v>
      </c>
      <c r="K31" s="13">
        <v>0.24321145715476689</v>
      </c>
      <c r="L31" s="131">
        <v>0.2510254074155479</v>
      </c>
      <c r="M31" s="13">
        <v>0.1830259752344388</v>
      </c>
      <c r="N31" s="131">
        <v>0.15982388399677772</v>
      </c>
      <c r="O31" s="13">
        <v>0.20561392822699354</v>
      </c>
      <c r="P31" s="131">
        <v>0.25264825516056294</v>
      </c>
      <c r="Q31" s="13">
        <v>0.25650642158183273</v>
      </c>
      <c r="R31" s="131">
        <v>0.38812359528344786</v>
      </c>
      <c r="S31" s="13">
        <v>0.3390788916592182</v>
      </c>
      <c r="T31" s="131">
        <v>0.35106532498018866</v>
      </c>
      <c r="U31" s="13">
        <v>0.3581154386348536</v>
      </c>
      <c r="V31" s="131">
        <v>0.37692574138712</v>
      </c>
      <c r="W31" s="13">
        <v>0.4069869269662513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0.27</v>
      </c>
      <c r="C32" s="13">
        <v>0.292</v>
      </c>
      <c r="D32" s="131">
        <v>0.335</v>
      </c>
      <c r="E32" s="13">
        <v>0.334</v>
      </c>
      <c r="F32" s="131">
        <v>0.276</v>
      </c>
      <c r="G32" s="13">
        <v>0.2857142857142857</v>
      </c>
      <c r="H32" s="131">
        <v>0.266</v>
      </c>
      <c r="I32" s="13">
        <v>0.30995359852396487</v>
      </c>
      <c r="J32" s="131">
        <v>0.312</v>
      </c>
      <c r="K32" s="13">
        <v>0.2811215982849997</v>
      </c>
      <c r="L32" s="131">
        <v>0.26542896948770395</v>
      </c>
      <c r="M32" s="13">
        <v>0.2390879546182981</v>
      </c>
      <c r="N32" s="131">
        <v>0.18507458540515015</v>
      </c>
      <c r="O32" s="13">
        <v>0.22092956364313143</v>
      </c>
      <c r="P32" s="131">
        <v>0.30728097969127255</v>
      </c>
      <c r="Q32" s="13">
        <v>0.2898615625207726</v>
      </c>
      <c r="R32" s="131">
        <v>0.42180054178393234</v>
      </c>
      <c r="S32" s="13">
        <v>0.36769377930407243</v>
      </c>
      <c r="T32" s="131">
        <v>0.37773059613343096</v>
      </c>
      <c r="U32" s="13">
        <v>0.3835339170023745</v>
      </c>
      <c r="V32" s="131">
        <v>0.3892755322266926</v>
      </c>
      <c r="W32" s="13">
        <v>0.4347730790571335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0.25</v>
      </c>
      <c r="C33" s="116">
        <v>0.278</v>
      </c>
      <c r="D33" s="133">
        <v>0.3277310924369748</v>
      </c>
      <c r="E33" s="116">
        <v>0.327</v>
      </c>
      <c r="F33" s="133">
        <v>0.272</v>
      </c>
      <c r="G33" s="116">
        <v>0.266</v>
      </c>
      <c r="H33" s="133">
        <v>0.277</v>
      </c>
      <c r="I33" s="116">
        <v>0.2824523478412527</v>
      </c>
      <c r="J33" s="133">
        <v>0.2922308432452352</v>
      </c>
      <c r="K33" s="116">
        <v>0.2539339308045019</v>
      </c>
      <c r="L33" s="133">
        <v>0.25491433372447114</v>
      </c>
      <c r="M33" s="116">
        <v>0.2211772085152726</v>
      </c>
      <c r="N33" s="133">
        <v>0.18974138170504737</v>
      </c>
      <c r="O33" s="116">
        <v>0.22869905080960354</v>
      </c>
      <c r="P33" s="133">
        <v>0.2739575554121563</v>
      </c>
      <c r="Q33" s="116">
        <v>0.2497822154894641</v>
      </c>
      <c r="R33" s="133">
        <v>0.36348626755689717</v>
      </c>
      <c r="S33" s="116">
        <v>0.31304825077229465</v>
      </c>
      <c r="T33" s="133">
        <v>0.30850017194718976</v>
      </c>
      <c r="U33" s="116">
        <v>0.3260164447771153</v>
      </c>
      <c r="V33" s="133">
        <v>0.3365671045269244</v>
      </c>
      <c r="W33" s="116">
        <v>0.3575266457268519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0.004</v>
      </c>
      <c r="C34" s="118">
        <v>0.004</v>
      </c>
      <c r="D34" s="134">
        <v>0.0045201793721973095</v>
      </c>
      <c r="E34" s="118">
        <v>0.0048118692775512934</v>
      </c>
      <c r="F34" s="134">
        <v>0.0050593860866882615</v>
      </c>
      <c r="G34" s="118">
        <v>0.005378072662438255</v>
      </c>
      <c r="H34" s="134">
        <v>0.005789161559967242</v>
      </c>
      <c r="I34" s="118">
        <v>0.006289508587077097</v>
      </c>
      <c r="J34" s="134">
        <v>0.006815403658876328</v>
      </c>
      <c r="K34" s="118">
        <v>0.007377689586253452</v>
      </c>
      <c r="L34" s="134">
        <v>0.007629617035165112</v>
      </c>
      <c r="M34" s="118">
        <v>0.00807611096239702</v>
      </c>
      <c r="N34" s="134">
        <v>0.008119890628600199</v>
      </c>
      <c r="O34" s="118">
        <v>0.008282300280740463</v>
      </c>
      <c r="P34" s="134">
        <v>0.007862136265187504</v>
      </c>
      <c r="Q34" s="118">
        <v>0.008637415561299914</v>
      </c>
      <c r="R34" s="134">
        <v>0.009369393517759433</v>
      </c>
      <c r="S34" s="118">
        <v>0.010210444490407273</v>
      </c>
      <c r="T34" s="134">
        <v>0.010666913521922236</v>
      </c>
      <c r="U34" s="118">
        <v>0.01122841083768876</v>
      </c>
      <c r="V34" s="134">
        <v>0.011510534690007169</v>
      </c>
      <c r="W34" s="118">
        <v>0.012342876535082476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8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5" width="6.57421875" style="0" bestFit="1" customWidth="1"/>
    <col min="16" max="23" width="6.57421875" style="53" bestFit="1" customWidth="1"/>
    <col min="24" max="24" width="3.57421875" style="157" customWidth="1"/>
    <col min="25" max="16384" width="5.7109375" style="157" hidden="1" customWidth="1"/>
  </cols>
  <sheetData>
    <row r="1" spans="1:15" ht="17.25">
      <c r="A1" s="178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" customHeight="1">
      <c r="A5" s="5" t="s">
        <v>67</v>
      </c>
      <c r="B5" s="128">
        <v>176</v>
      </c>
      <c r="C5" s="9">
        <v>183</v>
      </c>
      <c r="D5" s="128">
        <v>203</v>
      </c>
      <c r="E5" s="9">
        <v>215</v>
      </c>
      <c r="F5" s="128">
        <v>240</v>
      </c>
      <c r="G5" s="9">
        <v>257</v>
      </c>
      <c r="H5" s="128">
        <v>286</v>
      </c>
      <c r="I5" s="9">
        <v>324</v>
      </c>
      <c r="J5" s="128">
        <v>351</v>
      </c>
      <c r="K5" s="9">
        <v>377</v>
      </c>
      <c r="L5" s="128">
        <v>408</v>
      </c>
      <c r="M5" s="9">
        <v>427</v>
      </c>
      <c r="N5" s="128">
        <v>414.596</v>
      </c>
      <c r="O5" s="9">
        <v>445</v>
      </c>
      <c r="P5" s="128">
        <v>472.778</v>
      </c>
      <c r="Q5" s="9">
        <v>505.112</v>
      </c>
      <c r="R5" s="128">
        <v>547.493</v>
      </c>
      <c r="S5" s="9">
        <v>603.461</v>
      </c>
      <c r="T5" s="128">
        <v>644.88</v>
      </c>
      <c r="U5" s="9">
        <v>682.734</v>
      </c>
      <c r="V5" s="128">
        <v>725.831</v>
      </c>
      <c r="W5" s="9">
        <v>800.783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11</v>
      </c>
      <c r="B6" s="128">
        <v>11</v>
      </c>
      <c r="C6" s="9">
        <v>2</v>
      </c>
      <c r="D6" s="128">
        <v>5</v>
      </c>
      <c r="E6" s="9">
        <v>3</v>
      </c>
      <c r="F6" s="128">
        <v>5</v>
      </c>
      <c r="G6" s="9">
        <v>5</v>
      </c>
      <c r="H6" s="128">
        <v>5</v>
      </c>
      <c r="I6" s="9">
        <v>14</v>
      </c>
      <c r="J6" s="128">
        <v>12</v>
      </c>
      <c r="K6" s="9">
        <v>9</v>
      </c>
      <c r="L6" s="128">
        <v>10</v>
      </c>
      <c r="M6" s="9">
        <v>10</v>
      </c>
      <c r="N6" s="128">
        <v>9.396</v>
      </c>
      <c r="O6" s="9">
        <v>14</v>
      </c>
      <c r="P6" s="128">
        <v>11.357</v>
      </c>
      <c r="Q6" s="9">
        <v>10.436</v>
      </c>
      <c r="R6" s="128">
        <v>9.777</v>
      </c>
      <c r="S6" s="9">
        <v>14.544</v>
      </c>
      <c r="T6" s="128">
        <v>9.903</v>
      </c>
      <c r="U6" s="9">
        <v>11.907</v>
      </c>
      <c r="V6" s="128">
        <v>14.926</v>
      </c>
      <c r="W6" s="9">
        <v>24.00576678751507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90</v>
      </c>
      <c r="B7" s="128">
        <v>67</v>
      </c>
      <c r="C7" s="9">
        <v>67</v>
      </c>
      <c r="D7" s="128">
        <v>73</v>
      </c>
      <c r="E7" s="9">
        <v>75</v>
      </c>
      <c r="F7" s="128">
        <v>93</v>
      </c>
      <c r="G7" s="9">
        <v>96</v>
      </c>
      <c r="H7" s="128">
        <v>99</v>
      </c>
      <c r="I7" s="9">
        <v>104</v>
      </c>
      <c r="J7" s="128">
        <v>121</v>
      </c>
      <c r="K7" s="9">
        <v>125</v>
      </c>
      <c r="L7" s="128">
        <v>131</v>
      </c>
      <c r="M7" s="9">
        <v>139</v>
      </c>
      <c r="N7" s="128">
        <v>131.226</v>
      </c>
      <c r="O7" s="9">
        <v>127</v>
      </c>
      <c r="P7" s="128">
        <v>135.021</v>
      </c>
      <c r="Q7" s="9">
        <v>138.037</v>
      </c>
      <c r="R7" s="128">
        <v>152.692</v>
      </c>
      <c r="S7" s="9">
        <v>188.266</v>
      </c>
      <c r="T7" s="128">
        <v>208.691</v>
      </c>
      <c r="U7" s="9">
        <v>251.086</v>
      </c>
      <c r="V7" s="128">
        <v>266.305</v>
      </c>
      <c r="W7" s="9">
        <v>270.6891393942283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91</v>
      </c>
      <c r="B8" s="128">
        <v>69</v>
      </c>
      <c r="C8" s="9">
        <v>68</v>
      </c>
      <c r="D8" s="128">
        <v>73</v>
      </c>
      <c r="E8" s="9">
        <v>78</v>
      </c>
      <c r="F8" s="128">
        <v>87</v>
      </c>
      <c r="G8" s="9">
        <v>98</v>
      </c>
      <c r="H8" s="128">
        <v>102</v>
      </c>
      <c r="I8" s="9">
        <v>110</v>
      </c>
      <c r="J8" s="128">
        <v>122</v>
      </c>
      <c r="K8" s="9">
        <v>128</v>
      </c>
      <c r="L8" s="128">
        <v>132</v>
      </c>
      <c r="M8" s="9">
        <v>137</v>
      </c>
      <c r="N8" s="128">
        <v>128.413</v>
      </c>
      <c r="O8" s="9">
        <v>131</v>
      </c>
      <c r="P8" s="128">
        <v>135.94</v>
      </c>
      <c r="Q8" s="9">
        <v>145.369</v>
      </c>
      <c r="R8" s="128">
        <v>159.291</v>
      </c>
      <c r="S8" s="9">
        <v>186.556</v>
      </c>
      <c r="T8" s="128">
        <v>211.733</v>
      </c>
      <c r="U8" s="9">
        <v>240.852</v>
      </c>
      <c r="V8" s="128">
        <v>264.337</v>
      </c>
      <c r="W8" s="9">
        <v>278.3157488745805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92</v>
      </c>
      <c r="B9" s="128">
        <v>2</v>
      </c>
      <c r="C9" s="9">
        <v>1</v>
      </c>
      <c r="D9" s="128">
        <v>0</v>
      </c>
      <c r="E9" s="9">
        <v>3</v>
      </c>
      <c r="F9" s="128">
        <v>-6</v>
      </c>
      <c r="G9" s="9">
        <v>2</v>
      </c>
      <c r="H9" s="128">
        <v>3</v>
      </c>
      <c r="I9" s="9">
        <v>6</v>
      </c>
      <c r="J9" s="128">
        <v>0</v>
      </c>
      <c r="K9" s="9">
        <v>3</v>
      </c>
      <c r="L9" s="128">
        <v>1</v>
      </c>
      <c r="M9" s="9">
        <v>-2</v>
      </c>
      <c r="N9" s="128">
        <v>-2.812999999999981</v>
      </c>
      <c r="O9" s="9">
        <v>4</v>
      </c>
      <c r="P9" s="128">
        <v>0.919</v>
      </c>
      <c r="Q9" s="9">
        <v>7.331999999999995</v>
      </c>
      <c r="R9" s="128">
        <v>6.599</v>
      </c>
      <c r="S9" s="9">
        <v>-1.7099999999999764</v>
      </c>
      <c r="T9" s="128">
        <v>3.043</v>
      </c>
      <c r="U9" s="9">
        <v>-10.234000000000009</v>
      </c>
      <c r="V9" s="128">
        <v>-1.967</v>
      </c>
      <c r="W9" s="9">
        <v>7.626609480352215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68</v>
      </c>
      <c r="B10" s="128">
        <v>-2</v>
      </c>
      <c r="C10" s="9">
        <v>-6</v>
      </c>
      <c r="D10" s="128">
        <v>-2</v>
      </c>
      <c r="E10" s="9">
        <v>-2</v>
      </c>
      <c r="F10" s="128">
        <v>-2</v>
      </c>
      <c r="G10" s="9">
        <v>-2</v>
      </c>
      <c r="H10" s="128">
        <v>-4</v>
      </c>
      <c r="I10" s="9">
        <v>-4</v>
      </c>
      <c r="J10" s="128">
        <v>-3</v>
      </c>
      <c r="K10" s="9">
        <v>-6</v>
      </c>
      <c r="L10" s="128">
        <v>-3</v>
      </c>
      <c r="M10" s="9">
        <v>-5</v>
      </c>
      <c r="N10" s="128">
        <v>-7.902999999999995</v>
      </c>
      <c r="O10" s="9">
        <v>-6</v>
      </c>
      <c r="P10" s="128">
        <v>-8.067</v>
      </c>
      <c r="Q10" s="9">
        <v>-11.22</v>
      </c>
      <c r="R10" s="128">
        <v>-11.31</v>
      </c>
      <c r="S10" s="9">
        <v>-17.809</v>
      </c>
      <c r="T10" s="128">
        <v>-13.136</v>
      </c>
      <c r="U10" s="9">
        <v>-7.911</v>
      </c>
      <c r="V10" s="128">
        <v>-8.203</v>
      </c>
      <c r="W10" s="9">
        <v>-10.221476610483819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93</v>
      </c>
      <c r="B11" s="128">
        <v>53</v>
      </c>
      <c r="C11" s="9">
        <v>61</v>
      </c>
      <c r="D11" s="128">
        <v>63</v>
      </c>
      <c r="E11" s="9">
        <v>67</v>
      </c>
      <c r="F11" s="128">
        <v>75</v>
      </c>
      <c r="G11" s="9">
        <v>80</v>
      </c>
      <c r="H11" s="128">
        <v>88</v>
      </c>
      <c r="I11" s="9">
        <v>105</v>
      </c>
      <c r="J11" s="128">
        <v>115</v>
      </c>
      <c r="K11" s="9">
        <v>132</v>
      </c>
      <c r="L11" s="128">
        <v>151</v>
      </c>
      <c r="M11" s="9">
        <v>149</v>
      </c>
      <c r="N11" s="128">
        <v>144.12</v>
      </c>
      <c r="O11" s="9">
        <v>152</v>
      </c>
      <c r="P11" s="128">
        <v>158.835</v>
      </c>
      <c r="Q11" s="9">
        <v>165.972</v>
      </c>
      <c r="R11" s="128">
        <v>181.878</v>
      </c>
      <c r="S11" s="9">
        <v>196.762</v>
      </c>
      <c r="T11" s="128">
        <v>209.252</v>
      </c>
      <c r="U11" s="9">
        <v>231.868</v>
      </c>
      <c r="V11" s="128">
        <v>252.965</v>
      </c>
      <c r="W11" s="9">
        <v>287.59427376879677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79</v>
      </c>
      <c r="B12" s="128">
        <v>30</v>
      </c>
      <c r="C12" s="9">
        <v>32.32916896920367</v>
      </c>
      <c r="D12" s="128">
        <v>35.73933387389155</v>
      </c>
      <c r="E12" s="9">
        <v>40.314182867058825</v>
      </c>
      <c r="F12" s="128">
        <v>46</v>
      </c>
      <c r="G12" s="9">
        <v>47</v>
      </c>
      <c r="H12" s="128">
        <v>56.872</v>
      </c>
      <c r="I12" s="9">
        <v>71</v>
      </c>
      <c r="J12" s="128">
        <v>78</v>
      </c>
      <c r="K12" s="9">
        <v>89</v>
      </c>
      <c r="L12" s="128">
        <v>97</v>
      </c>
      <c r="M12" s="9">
        <v>105</v>
      </c>
      <c r="N12" s="128">
        <v>98.20400000000001</v>
      </c>
      <c r="O12" s="9">
        <v>104</v>
      </c>
      <c r="P12" s="128">
        <v>107.377</v>
      </c>
      <c r="Q12" s="9">
        <v>112.53900000000002</v>
      </c>
      <c r="R12" s="128">
        <v>122.28532765190043</v>
      </c>
      <c r="S12" s="9">
        <v>129.057</v>
      </c>
      <c r="T12" s="128">
        <v>137.373</v>
      </c>
      <c r="U12" s="9">
        <v>157.13332231561787</v>
      </c>
      <c r="V12" s="128">
        <v>169.282</v>
      </c>
      <c r="W12" s="9">
        <v>185.0402382217287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80</v>
      </c>
      <c r="B13" s="128">
        <v>10.508348525773782</v>
      </c>
      <c r="C13" s="9">
        <v>12</v>
      </c>
      <c r="D13" s="128">
        <v>10.334302550780624</v>
      </c>
      <c r="E13" s="9">
        <v>11.872607317161345</v>
      </c>
      <c r="F13" s="128">
        <v>11.673</v>
      </c>
      <c r="G13" s="9">
        <v>13.887</v>
      </c>
      <c r="H13" s="128">
        <v>14.328</v>
      </c>
      <c r="I13" s="9">
        <v>15.8</v>
      </c>
      <c r="J13" s="128">
        <v>18</v>
      </c>
      <c r="K13" s="9">
        <v>20</v>
      </c>
      <c r="L13" s="128">
        <v>28</v>
      </c>
      <c r="M13" s="9">
        <v>20</v>
      </c>
      <c r="N13" s="128">
        <v>22.319</v>
      </c>
      <c r="O13" s="9">
        <v>23</v>
      </c>
      <c r="P13" s="128">
        <v>25.329</v>
      </c>
      <c r="Q13" s="9">
        <v>27.09</v>
      </c>
      <c r="R13" s="128">
        <v>28.019845941532555</v>
      </c>
      <c r="S13" s="9">
        <v>32.615</v>
      </c>
      <c r="T13" s="128">
        <v>33.193</v>
      </c>
      <c r="U13" s="9">
        <v>33.88185387438597</v>
      </c>
      <c r="V13" s="128">
        <v>40.321</v>
      </c>
      <c r="W13" s="9">
        <v>53.17690727762364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81</v>
      </c>
      <c r="B14" s="128">
        <v>11.831511101241047</v>
      </c>
      <c r="C14" s="9">
        <v>17.373610085370323</v>
      </c>
      <c r="D14" s="128">
        <v>16.918611557272488</v>
      </c>
      <c r="E14" s="9">
        <v>15.229723396013988</v>
      </c>
      <c r="F14" s="128">
        <v>17.176</v>
      </c>
      <c r="G14" s="9">
        <v>18.784</v>
      </c>
      <c r="H14" s="128">
        <v>16.998</v>
      </c>
      <c r="I14" s="9">
        <v>18.357</v>
      </c>
      <c r="J14" s="128">
        <v>19</v>
      </c>
      <c r="K14" s="9">
        <v>23</v>
      </c>
      <c r="L14" s="128">
        <v>26</v>
      </c>
      <c r="M14" s="9">
        <v>24</v>
      </c>
      <c r="N14" s="128">
        <v>23.597</v>
      </c>
      <c r="O14" s="9">
        <v>25</v>
      </c>
      <c r="P14" s="128">
        <v>26.129</v>
      </c>
      <c r="Q14" s="9">
        <v>26.343</v>
      </c>
      <c r="R14" s="128">
        <v>31.572826406567</v>
      </c>
      <c r="S14" s="9">
        <v>35.09</v>
      </c>
      <c r="T14" s="128">
        <v>38.683</v>
      </c>
      <c r="U14" s="9">
        <v>40.85282380999617</v>
      </c>
      <c r="V14" s="128">
        <v>43.362</v>
      </c>
      <c r="W14" s="9">
        <v>49.37712826944444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94</v>
      </c>
      <c r="B15" s="129">
        <v>43</v>
      </c>
      <c r="C15" s="10">
        <v>47</v>
      </c>
      <c r="D15" s="129">
        <v>60</v>
      </c>
      <c r="E15" s="10">
        <v>68</v>
      </c>
      <c r="F15" s="129">
        <v>65</v>
      </c>
      <c r="G15" s="10">
        <v>74</v>
      </c>
      <c r="H15" s="129">
        <v>90</v>
      </c>
      <c r="I15" s="10">
        <v>97</v>
      </c>
      <c r="J15" s="129">
        <v>100</v>
      </c>
      <c r="K15" s="10">
        <v>105</v>
      </c>
      <c r="L15" s="129">
        <v>113</v>
      </c>
      <c r="M15" s="10">
        <v>124</v>
      </c>
      <c r="N15" s="129">
        <v>121.951</v>
      </c>
      <c r="O15" s="10">
        <v>146</v>
      </c>
      <c r="P15" s="129">
        <v>159.498</v>
      </c>
      <c r="Q15" s="10">
        <v>179.447</v>
      </c>
      <c r="R15" s="129">
        <v>191.836</v>
      </c>
      <c r="S15" s="10">
        <v>186.08</v>
      </c>
      <c r="T15" s="129">
        <v>203.899</v>
      </c>
      <c r="U15" s="10">
        <v>179.96</v>
      </c>
      <c r="V15" s="129">
        <v>183.429</v>
      </c>
      <c r="W15" s="10">
        <v>208.27134349017842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8" customHeight="1">
      <c r="A16" s="5" t="s">
        <v>12</v>
      </c>
      <c r="B16" s="128">
        <v>3</v>
      </c>
      <c r="C16" s="9">
        <v>2</v>
      </c>
      <c r="D16" s="128">
        <v>3</v>
      </c>
      <c r="E16" s="9">
        <v>2</v>
      </c>
      <c r="F16" s="128">
        <v>2</v>
      </c>
      <c r="G16" s="9">
        <v>2</v>
      </c>
      <c r="H16" s="128">
        <v>4</v>
      </c>
      <c r="I16" s="9">
        <v>3</v>
      </c>
      <c r="J16" s="128">
        <v>3</v>
      </c>
      <c r="K16" s="9">
        <v>3</v>
      </c>
      <c r="L16" s="128">
        <v>1</v>
      </c>
      <c r="M16" s="9">
        <v>6</v>
      </c>
      <c r="N16" s="128">
        <v>2.044</v>
      </c>
      <c r="O16" s="9">
        <v>1</v>
      </c>
      <c r="P16" s="128">
        <v>5.853</v>
      </c>
      <c r="Q16" s="9">
        <v>4.362</v>
      </c>
      <c r="R16" s="128">
        <v>4.869999999999976</v>
      </c>
      <c r="S16" s="9">
        <v>4.885</v>
      </c>
      <c r="T16" s="128">
        <v>4.548</v>
      </c>
      <c r="U16" s="9">
        <v>5.04</v>
      </c>
      <c r="V16" s="128">
        <v>3.063</v>
      </c>
      <c r="W16" s="9">
        <v>6.027691352768192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69</v>
      </c>
      <c r="B17" s="129">
        <v>46</v>
      </c>
      <c r="C17" s="10">
        <v>49</v>
      </c>
      <c r="D17" s="129">
        <v>63</v>
      </c>
      <c r="E17" s="10">
        <v>70</v>
      </c>
      <c r="F17" s="129">
        <v>67</v>
      </c>
      <c r="G17" s="10">
        <v>76</v>
      </c>
      <c r="H17" s="129">
        <v>94</v>
      </c>
      <c r="I17" s="10">
        <v>100</v>
      </c>
      <c r="J17" s="129">
        <v>103</v>
      </c>
      <c r="K17" s="10">
        <v>108</v>
      </c>
      <c r="L17" s="129">
        <v>114</v>
      </c>
      <c r="M17" s="10">
        <v>130</v>
      </c>
      <c r="N17" s="129">
        <v>123.995</v>
      </c>
      <c r="O17" s="10">
        <v>147</v>
      </c>
      <c r="P17" s="129">
        <v>165.351</v>
      </c>
      <c r="Q17" s="10">
        <v>183.809</v>
      </c>
      <c r="R17" s="129">
        <v>196.706</v>
      </c>
      <c r="S17" s="10">
        <v>190.965</v>
      </c>
      <c r="T17" s="129">
        <v>208.446</v>
      </c>
      <c r="U17" s="10">
        <v>185</v>
      </c>
      <c r="V17" s="129">
        <v>186.493</v>
      </c>
      <c r="W17" s="10">
        <v>214.30003479174437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8" customHeight="1">
      <c r="A18" s="6" t="s">
        <v>95</v>
      </c>
      <c r="B18" s="128">
        <v>-10</v>
      </c>
      <c r="C18" s="9">
        <v>-13</v>
      </c>
      <c r="D18" s="128">
        <v>-16</v>
      </c>
      <c r="E18" s="9">
        <v>-18</v>
      </c>
      <c r="F18" s="128">
        <v>-16</v>
      </c>
      <c r="G18" s="9">
        <v>-18</v>
      </c>
      <c r="H18" s="128">
        <v>-17</v>
      </c>
      <c r="I18" s="9">
        <v>-17</v>
      </c>
      <c r="J18" s="128">
        <v>-25</v>
      </c>
      <c r="K18" s="9">
        <v>-26</v>
      </c>
      <c r="L18" s="128">
        <v>-34</v>
      </c>
      <c r="M18" s="9">
        <v>-29</v>
      </c>
      <c r="N18" s="128">
        <v>-30.941000000000006</v>
      </c>
      <c r="O18" s="9">
        <v>-34</v>
      </c>
      <c r="P18" s="128">
        <v>-37.69199999999999</v>
      </c>
      <c r="Q18" s="9">
        <v>-39.501</v>
      </c>
      <c r="R18" s="128">
        <v>-40.927</v>
      </c>
      <c r="S18" s="9">
        <v>-50.7</v>
      </c>
      <c r="T18" s="128">
        <v>-58.314</v>
      </c>
      <c r="U18" s="9">
        <v>-51.19900000000001</v>
      </c>
      <c r="V18" s="128">
        <v>-50.443</v>
      </c>
      <c r="W18" s="9">
        <v>-48.84149807679469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71</v>
      </c>
      <c r="B19" s="129">
        <v>36</v>
      </c>
      <c r="C19" s="10">
        <v>36</v>
      </c>
      <c r="D19" s="129">
        <v>47</v>
      </c>
      <c r="E19" s="10">
        <v>52</v>
      </c>
      <c r="F19" s="129">
        <v>51</v>
      </c>
      <c r="G19" s="10">
        <v>58</v>
      </c>
      <c r="H19" s="129">
        <v>77</v>
      </c>
      <c r="I19" s="10">
        <v>83</v>
      </c>
      <c r="J19" s="129">
        <v>78</v>
      </c>
      <c r="K19" s="10">
        <v>82</v>
      </c>
      <c r="L19" s="129">
        <v>80</v>
      </c>
      <c r="M19" s="10">
        <v>101</v>
      </c>
      <c r="N19" s="129">
        <v>93.054</v>
      </c>
      <c r="O19" s="10">
        <v>113</v>
      </c>
      <c r="P19" s="129">
        <v>127.659</v>
      </c>
      <c r="Q19" s="10">
        <v>144.308</v>
      </c>
      <c r="R19" s="129">
        <v>155.779</v>
      </c>
      <c r="S19" s="10">
        <v>140.265</v>
      </c>
      <c r="T19" s="129">
        <v>150.132</v>
      </c>
      <c r="U19" s="10">
        <v>133.801</v>
      </c>
      <c r="V19" s="129">
        <v>136.05</v>
      </c>
      <c r="W19" s="10">
        <v>165.45853671494967</v>
      </c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2.75">
      <c r="A21" s="4"/>
      <c r="B21" s="135"/>
      <c r="C21" s="11"/>
      <c r="D21" s="135"/>
      <c r="E21" s="11"/>
      <c r="F21" s="135"/>
      <c r="G21" s="11"/>
      <c r="H21" s="135"/>
      <c r="I21" s="11"/>
      <c r="J21" s="135"/>
      <c r="K21" s="11"/>
      <c r="L21" s="135"/>
      <c r="M21" s="11"/>
      <c r="N21" s="135"/>
      <c r="O21" s="11"/>
      <c r="P21" s="135"/>
      <c r="Q21" s="11"/>
      <c r="R21" s="135"/>
      <c r="S21" s="11"/>
      <c r="T21" s="135"/>
      <c r="U21" s="11"/>
      <c r="V21" s="135"/>
      <c r="W21" s="11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>
      <c r="A22" s="4" t="s">
        <v>73</v>
      </c>
      <c r="B22" s="130" t="s">
        <v>4</v>
      </c>
      <c r="C22" s="18">
        <v>0.036</v>
      </c>
      <c r="D22" s="136">
        <v>0.113</v>
      </c>
      <c r="E22" s="18">
        <v>0.056</v>
      </c>
      <c r="F22" s="136">
        <v>0.119</v>
      </c>
      <c r="G22" s="18">
        <v>0.07</v>
      </c>
      <c r="H22" s="136">
        <v>0.112</v>
      </c>
      <c r="I22" s="18">
        <v>0.1322153895663245</v>
      </c>
      <c r="J22" s="136">
        <v>0.08353311913000505</v>
      </c>
      <c r="K22" s="18">
        <v>0.07487782206787208</v>
      </c>
      <c r="L22" s="136">
        <v>0.08261733412205996</v>
      </c>
      <c r="M22" s="18">
        <v>0.046052180219737116</v>
      </c>
      <c r="N22" s="136">
        <v>0.054286353649605434</v>
      </c>
      <c r="O22" s="18">
        <v>0.07433019131877772</v>
      </c>
      <c r="P22" s="136">
        <v>0.06154512778028476</v>
      </c>
      <c r="Q22" s="18">
        <v>0.073</v>
      </c>
      <c r="R22" s="136">
        <v>0.08390416382901233</v>
      </c>
      <c r="S22" s="18">
        <v>0.1022259645328798</v>
      </c>
      <c r="T22" s="136">
        <v>0.063</v>
      </c>
      <c r="U22" s="18">
        <v>0.05883730306413604</v>
      </c>
      <c r="V22" s="136">
        <v>0.063</v>
      </c>
      <c r="W22" s="18">
        <v>0.099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6.5" customHeight="1">
      <c r="A23" s="12" t="s">
        <v>0</v>
      </c>
      <c r="B23" s="131">
        <v>0.702</v>
      </c>
      <c r="C23" s="13">
        <v>0.703</v>
      </c>
      <c r="D23" s="131">
        <v>0.675</v>
      </c>
      <c r="E23" s="13">
        <v>0.666</v>
      </c>
      <c r="F23" s="131">
        <v>0.707</v>
      </c>
      <c r="G23" s="13">
        <v>0.692</v>
      </c>
      <c r="H23" s="131">
        <v>0.661</v>
      </c>
      <c r="I23" s="13">
        <v>0.6600104994034685</v>
      </c>
      <c r="J23" s="131">
        <v>0.6850035504580756</v>
      </c>
      <c r="K23" s="13">
        <v>0.6920223763213628</v>
      </c>
      <c r="L23" s="131">
        <v>0.7008355566842434</v>
      </c>
      <c r="M23" s="13">
        <v>0.6818683026294516</v>
      </c>
      <c r="N23" s="131">
        <v>0.6714703965145027</v>
      </c>
      <c r="O23" s="13">
        <v>0.6359519755186386</v>
      </c>
      <c r="P23" s="131">
        <v>0.628581035960932</v>
      </c>
      <c r="Q23" s="13">
        <v>0.6076298256233905</v>
      </c>
      <c r="R23" s="131">
        <v>0.6161655332186559</v>
      </c>
      <c r="S23" s="13">
        <v>0.6457375885899772</v>
      </c>
      <c r="T23" s="131">
        <v>0.6531396476082637</v>
      </c>
      <c r="U23" s="13">
        <v>0.7139101163966344</v>
      </c>
      <c r="V23" s="131">
        <v>0.7231163429658998</v>
      </c>
      <c r="W23" s="13">
        <v>0.7076185122147539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6.5" customHeight="1">
      <c r="A24" s="6" t="s">
        <v>96</v>
      </c>
      <c r="B24" s="132">
        <v>0.3</v>
      </c>
      <c r="C24" s="14">
        <v>0.335</v>
      </c>
      <c r="D24" s="132">
        <v>0.3103448275862069</v>
      </c>
      <c r="E24" s="14">
        <v>0.314</v>
      </c>
      <c r="F24" s="132">
        <v>0.314</v>
      </c>
      <c r="G24" s="14">
        <v>0.312</v>
      </c>
      <c r="H24" s="132">
        <v>0.309</v>
      </c>
      <c r="I24" s="14">
        <v>0.3231895699456253</v>
      </c>
      <c r="J24" s="132">
        <v>0.32827798972393774</v>
      </c>
      <c r="K24" s="14">
        <v>0.35099302613673444</v>
      </c>
      <c r="L24" s="132">
        <v>0.37100734090619514</v>
      </c>
      <c r="M24" s="14">
        <v>0.34809881968242223</v>
      </c>
      <c r="N24" s="132">
        <v>0.3476155100386883</v>
      </c>
      <c r="O24" s="14">
        <v>0.3406905501186539</v>
      </c>
      <c r="P24" s="132">
        <v>0.3359610641781132</v>
      </c>
      <c r="Q24" s="14">
        <v>0.3285845515450039</v>
      </c>
      <c r="R24" s="132">
        <v>0.3322015075991839</v>
      </c>
      <c r="S24" s="14">
        <v>0.3260558677362746</v>
      </c>
      <c r="T24" s="132">
        <v>0.3244820741843444</v>
      </c>
      <c r="U24" s="14">
        <v>0.33961689325564565</v>
      </c>
      <c r="V24" s="132">
        <v>0.3485177679101609</v>
      </c>
      <c r="W24" s="14">
        <v>0.3591413326316827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ht="16.5" customHeight="1">
      <c r="A25" s="6" t="s">
        <v>82</v>
      </c>
      <c r="B25" s="132">
        <v>0.17315019548696017</v>
      </c>
      <c r="C25" s="14">
        <v>0.17689796956466447</v>
      </c>
      <c r="D25" s="132">
        <v>0.17568655128729158</v>
      </c>
      <c r="E25" s="14">
        <v>0.18771202521435082</v>
      </c>
      <c r="F25" s="132">
        <v>0.19390281968577672</v>
      </c>
      <c r="G25" s="14">
        <v>0.18516631005640927</v>
      </c>
      <c r="H25" s="132">
        <v>0.19893522502291155</v>
      </c>
      <c r="I25" s="14">
        <v>0.21766250617894217</v>
      </c>
      <c r="J25" s="132">
        <v>0.22235243129807994</v>
      </c>
      <c r="K25" s="14">
        <v>0.23727581642478762</v>
      </c>
      <c r="L25" s="132">
        <v>0.23966980623535983</v>
      </c>
      <c r="M25" s="14">
        <v>0.24574450891152658</v>
      </c>
      <c r="N25" s="132">
        <v>0.23686673291589888</v>
      </c>
      <c r="O25" s="14">
        <v>0.23314990806285402</v>
      </c>
      <c r="P25" s="132">
        <v>0.22711928220010236</v>
      </c>
      <c r="Q25" s="14">
        <v>0.22280009186081504</v>
      </c>
      <c r="R25" s="132">
        <v>0.2233550523055097</v>
      </c>
      <c r="S25" s="14">
        <v>0.2138613762944084</v>
      </c>
      <c r="T25" s="132">
        <v>0.21302102716784516</v>
      </c>
      <c r="U25" s="14">
        <v>0.23015306446671452</v>
      </c>
      <c r="V25" s="132">
        <v>0.23322508958696997</v>
      </c>
      <c r="W25" s="14">
        <v>0.23107413396853918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ht="16.5" customHeight="1">
      <c r="A26" s="6" t="s">
        <v>83</v>
      </c>
      <c r="B26" s="132">
        <v>0.05958911130309996</v>
      </c>
      <c r="C26" s="14">
        <v>0.06282904497477851</v>
      </c>
      <c r="D26" s="132">
        <v>0.05080111401943187</v>
      </c>
      <c r="E26" s="14">
        <v>0.055281566078823244</v>
      </c>
      <c r="F26" s="132">
        <v>0.04858183331599209</v>
      </c>
      <c r="G26" s="14">
        <v>0.05402450885041821</v>
      </c>
      <c r="H26" s="132">
        <v>0.050118580393309124</v>
      </c>
      <c r="I26" s="14">
        <v>0.048813643104300544</v>
      </c>
      <c r="J26" s="132">
        <v>0.053</v>
      </c>
      <c r="K26" s="14">
        <v>0.05263423161502365</v>
      </c>
      <c r="L26" s="132">
        <v>0.06751869529848771</v>
      </c>
      <c r="M26" s="14">
        <v>0.04695972772352601</v>
      </c>
      <c r="N26" s="132">
        <v>0.05383312911846713</v>
      </c>
      <c r="O26" s="14">
        <v>0.052470403872361154</v>
      </c>
      <c r="P26" s="132">
        <v>0.053574827931925764</v>
      </c>
      <c r="Q26" s="14">
        <v>0.05363166980788419</v>
      </c>
      <c r="R26" s="132">
        <v>0.05117845514286493</v>
      </c>
      <c r="S26" s="14">
        <v>0.054046574675082566</v>
      </c>
      <c r="T26" s="132">
        <v>0.05147159161394368</v>
      </c>
      <c r="U26" s="14">
        <v>0.049626727062642206</v>
      </c>
      <c r="V26" s="132">
        <v>0.05555149890263711</v>
      </c>
      <c r="W26" s="14">
        <v>0.06640613908839678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ht="16.5" customHeight="1">
      <c r="A27" s="6" t="s">
        <v>84</v>
      </c>
      <c r="B27" s="132">
        <v>0.06709229620301356</v>
      </c>
      <c r="C27" s="14">
        <v>0.09506450199935002</v>
      </c>
      <c r="D27" s="132">
        <v>0.08316810065779953</v>
      </c>
      <c r="E27" s="14">
        <v>0.0709130638105064</v>
      </c>
      <c r="F27" s="132">
        <v>0.07148475704921443</v>
      </c>
      <c r="G27" s="14">
        <v>0.07307527718342734</v>
      </c>
      <c r="H27" s="132">
        <v>0.0594580980964174</v>
      </c>
      <c r="I27" s="14">
        <v>0.056713420662382594</v>
      </c>
      <c r="J27" s="132">
        <v>0.054</v>
      </c>
      <c r="K27" s="14">
        <v>0.061082978096923174</v>
      </c>
      <c r="L27" s="132">
        <v>0.06381883937234761</v>
      </c>
      <c r="M27" s="14">
        <v>0.05539458304736965</v>
      </c>
      <c r="N27" s="132">
        <v>0.056915648004322285</v>
      </c>
      <c r="O27" s="14">
        <v>0.05507023818343874</v>
      </c>
      <c r="P27" s="132">
        <v>0.05526695404608505</v>
      </c>
      <c r="Q27" s="14">
        <v>0.05215278987630466</v>
      </c>
      <c r="R27" s="132">
        <v>0.05766800015080923</v>
      </c>
      <c r="S27" s="14">
        <v>0.05814791676678361</v>
      </c>
      <c r="T27" s="132">
        <v>0.05998480337427118</v>
      </c>
      <c r="U27" s="14">
        <v>0.059837101726288956</v>
      </c>
      <c r="V27" s="132">
        <v>0.05974117942055382</v>
      </c>
      <c r="W27" s="14">
        <v>0.06166105957474677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ht="16.5" customHeight="1">
      <c r="A28" s="6" t="s">
        <v>1</v>
      </c>
      <c r="B28" s="132">
        <v>0.403</v>
      </c>
      <c r="C28" s="14">
        <v>0.368</v>
      </c>
      <c r="D28" s="132">
        <v>0.365</v>
      </c>
      <c r="E28" s="14">
        <v>0.352</v>
      </c>
      <c r="F28" s="132">
        <v>0.393</v>
      </c>
      <c r="G28" s="14">
        <v>0.379</v>
      </c>
      <c r="H28" s="132">
        <v>0.35231316725978645</v>
      </c>
      <c r="I28" s="14">
        <v>0.33682092945784314</v>
      </c>
      <c r="J28" s="132">
        <v>0.35672556073413786</v>
      </c>
      <c r="K28" s="14">
        <v>0.3410293501846283</v>
      </c>
      <c r="L28" s="132">
        <v>0.3298282157780482</v>
      </c>
      <c r="M28" s="14">
        <v>0.3337694829470294</v>
      </c>
      <c r="N28" s="132">
        <v>0.3238548864758144</v>
      </c>
      <c r="O28" s="14">
        <v>0.2952614253999847</v>
      </c>
      <c r="P28" s="132">
        <v>0.29261997178281873</v>
      </c>
      <c r="Q28" s="14">
        <v>0.27904527407838664</v>
      </c>
      <c r="R28" s="132">
        <v>0.283964025619472</v>
      </c>
      <c r="S28" s="14">
        <v>0.3196817208537026</v>
      </c>
      <c r="T28" s="132">
        <v>0.3286575734239193</v>
      </c>
      <c r="U28" s="14">
        <v>0.3742932231409887</v>
      </c>
      <c r="V28" s="132">
        <v>0.3745985750557388</v>
      </c>
      <c r="W28" s="14">
        <v>0.34847717958307123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6.5" customHeight="1">
      <c r="A29" s="6" t="s">
        <v>97</v>
      </c>
      <c r="B29" s="132">
        <v>0.415</v>
      </c>
      <c r="C29" s="14">
        <v>0.375</v>
      </c>
      <c r="D29" s="132">
        <v>0.368</v>
      </c>
      <c r="E29" s="14">
        <v>0.369</v>
      </c>
      <c r="F29" s="132">
        <v>0.371</v>
      </c>
      <c r="G29" s="14">
        <v>0.388</v>
      </c>
      <c r="H29" s="132">
        <v>0.362</v>
      </c>
      <c r="I29" s="14">
        <v>0.35732281987509334</v>
      </c>
      <c r="J29" s="132">
        <v>0.3588698482458783</v>
      </c>
      <c r="K29" s="14">
        <v>0.34788425248663557</v>
      </c>
      <c r="L29" s="132">
        <v>0.3316552269333567</v>
      </c>
      <c r="M29" s="14">
        <v>0.3281306915128161</v>
      </c>
      <c r="N29" s="132">
        <v>0.3169126357354393</v>
      </c>
      <c r="O29" s="14">
        <v>0.3027820886658826</v>
      </c>
      <c r="P29" s="132">
        <v>0.29461164533040324</v>
      </c>
      <c r="Q29" s="14">
        <v>0.2938670968472293</v>
      </c>
      <c r="R29" s="132">
        <v>0.2962363031786296</v>
      </c>
      <c r="S29" s="14">
        <v>0.316778085876278</v>
      </c>
      <c r="T29" s="132">
        <v>0.33344987298752554</v>
      </c>
      <c r="U29" s="14">
        <v>0.3590374269371984</v>
      </c>
      <c r="V29" s="132">
        <v>0.3718316793383082</v>
      </c>
      <c r="W29" s="14">
        <v>0.35829545070928737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ht="16.5" customHeight="1">
      <c r="A30" s="6" t="s">
        <v>98</v>
      </c>
      <c r="B30" s="132">
        <v>0.012</v>
      </c>
      <c r="C30" s="14">
        <v>0.007</v>
      </c>
      <c r="D30" s="132">
        <v>0.003</v>
      </c>
      <c r="E30" s="14">
        <v>0.017</v>
      </c>
      <c r="F30" s="132">
        <v>-0.022</v>
      </c>
      <c r="G30" s="14">
        <v>0.009</v>
      </c>
      <c r="H30" s="132">
        <v>0.01</v>
      </c>
      <c r="I30" s="14">
        <v>0.020501890417250177</v>
      </c>
      <c r="J30" s="132">
        <v>0.002144287511740431</v>
      </c>
      <c r="K30" s="14">
        <v>0.006854902302007255</v>
      </c>
      <c r="L30" s="132">
        <v>0.0018270111553084962</v>
      </c>
      <c r="M30" s="14">
        <v>-0.005638791434213301</v>
      </c>
      <c r="N30" s="132">
        <v>-0.006942250740375077</v>
      </c>
      <c r="O30" s="14">
        <v>0.007520663265897898</v>
      </c>
      <c r="P30" s="132">
        <v>0.001991673547584527</v>
      </c>
      <c r="Q30" s="14">
        <v>0.014821822768842625</v>
      </c>
      <c r="R30" s="132">
        <v>0.012272277559157623</v>
      </c>
      <c r="S30" s="14">
        <v>-0.0029036349774246226</v>
      </c>
      <c r="T30" s="132">
        <v>0.004792299563606241</v>
      </c>
      <c r="U30" s="14">
        <v>-0.015255796203790261</v>
      </c>
      <c r="V30" s="132">
        <v>-0.0027668957174305994</v>
      </c>
      <c r="W30" s="14">
        <v>0.009818271126216157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ht="16.5" customHeight="1">
      <c r="A31" s="12" t="s">
        <v>99</v>
      </c>
      <c r="B31" s="131">
        <v>0.258</v>
      </c>
      <c r="C31" s="13">
        <v>0.261</v>
      </c>
      <c r="D31" s="131">
        <v>0.30303030303030304</v>
      </c>
      <c r="E31" s="13">
        <v>0.319</v>
      </c>
      <c r="F31" s="131">
        <v>0.275</v>
      </c>
      <c r="G31" s="13">
        <v>0.292</v>
      </c>
      <c r="H31" s="131">
        <v>0.321</v>
      </c>
      <c r="I31" s="13">
        <v>0.3150544485447506</v>
      </c>
      <c r="J31" s="131">
        <v>0.2951407963990147</v>
      </c>
      <c r="K31" s="13">
        <v>0.28669044990564657</v>
      </c>
      <c r="L31" s="131">
        <v>0.2828353807737191</v>
      </c>
      <c r="M31" s="13">
        <v>0.29802917888844155</v>
      </c>
      <c r="N31" s="131">
        <v>0.3009649555774926</v>
      </c>
      <c r="O31" s="13">
        <v>0.3376457679450866</v>
      </c>
      <c r="P31" s="131">
        <v>0.34566697224443615</v>
      </c>
      <c r="Q31" s="13">
        <v>0.3627566326241823</v>
      </c>
      <c r="R31" s="131">
        <v>0.35676081797826364</v>
      </c>
      <c r="S31" s="13">
        <v>0.3159698225726206</v>
      </c>
      <c r="T31" s="131">
        <v>0.3211124182450703</v>
      </c>
      <c r="U31" s="13">
        <v>0.2682658867338375</v>
      </c>
      <c r="V31" s="131">
        <v>0.2580218172610968</v>
      </c>
      <c r="W31" s="13">
        <v>0.2681223581036733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56" ht="16.5" customHeight="1">
      <c r="A32" s="12" t="s">
        <v>100</v>
      </c>
      <c r="B32" s="131">
        <v>0.275</v>
      </c>
      <c r="C32" s="13">
        <v>0.273</v>
      </c>
      <c r="D32" s="131">
        <v>0.315</v>
      </c>
      <c r="E32" s="13">
        <v>0.329</v>
      </c>
      <c r="F32" s="131">
        <v>0.283</v>
      </c>
      <c r="G32" s="13">
        <v>0.303</v>
      </c>
      <c r="H32" s="131">
        <v>0.333</v>
      </c>
      <c r="I32" s="13">
        <v>0.3236478422722524</v>
      </c>
      <c r="J32" s="131">
        <v>0.304</v>
      </c>
      <c r="K32" s="13">
        <v>0.2949565756486462</v>
      </c>
      <c r="L32" s="131">
        <v>0.28682569359918686</v>
      </c>
      <c r="M32" s="13">
        <v>0.3118517666455781</v>
      </c>
      <c r="N32" s="131">
        <v>0.30600937808489637</v>
      </c>
      <c r="O32" s="13">
        <v>0.33997480740189157</v>
      </c>
      <c r="P32" s="131">
        <v>0.3583517005077792</v>
      </c>
      <c r="Q32" s="13">
        <v>0.37157452554803544</v>
      </c>
      <c r="R32" s="131">
        <v>0.3658176435144202</v>
      </c>
      <c r="S32" s="13">
        <v>0.32426470962801207</v>
      </c>
      <c r="T32" s="131">
        <v>0.3282733075371234</v>
      </c>
      <c r="U32" s="13">
        <v>0.27577900114336484</v>
      </c>
      <c r="V32" s="131">
        <v>0.26233181648743503</v>
      </c>
      <c r="W32" s="13">
        <v>0.27588351670075695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</row>
    <row r="33" spans="1:256" ht="16.5" customHeight="1" thickBot="1">
      <c r="A33" s="7" t="s">
        <v>101</v>
      </c>
      <c r="B33" s="133">
        <v>0.217</v>
      </c>
      <c r="C33" s="116">
        <v>0.198</v>
      </c>
      <c r="D33" s="133">
        <v>0.238</v>
      </c>
      <c r="E33" s="116">
        <v>0.245</v>
      </c>
      <c r="F33" s="133">
        <v>0.215</v>
      </c>
      <c r="G33" s="116">
        <v>0.228</v>
      </c>
      <c r="H33" s="133">
        <v>0.273</v>
      </c>
      <c r="I33" s="116">
        <v>0.2685589166566944</v>
      </c>
      <c r="J33" s="133">
        <v>0.22923792139975308</v>
      </c>
      <c r="K33" s="116">
        <v>0.22428935790693</v>
      </c>
      <c r="L33" s="133">
        <v>0.1997891910205413</v>
      </c>
      <c r="M33" s="116">
        <v>0.2409582830083779</v>
      </c>
      <c r="N33" s="133">
        <v>0.22964955577492596</v>
      </c>
      <c r="O33" s="116">
        <v>0.2629587616191</v>
      </c>
      <c r="P33" s="133">
        <v>0.27666491121990544</v>
      </c>
      <c r="Q33" s="116">
        <v>0.29172225860967577</v>
      </c>
      <c r="R33" s="133">
        <v>0.2897049743730891</v>
      </c>
      <c r="S33" s="116">
        <v>0.23817447959559662</v>
      </c>
      <c r="T33" s="133">
        <v>0.23643691031328695</v>
      </c>
      <c r="U33" s="116">
        <v>0.19945678990261273</v>
      </c>
      <c r="V33" s="133">
        <v>0.19137578157419066</v>
      </c>
      <c r="W33" s="116">
        <v>0.2130064188810861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s="160" customFormat="1" ht="18.75" customHeight="1" thickBot="1">
      <c r="A34" s="121" t="s">
        <v>78</v>
      </c>
      <c r="B34" s="134">
        <v>0.007</v>
      </c>
      <c r="C34" s="118">
        <v>0.007</v>
      </c>
      <c r="D34" s="134">
        <v>0.007282511210762332</v>
      </c>
      <c r="E34" s="118">
        <v>0.007184388157455056</v>
      </c>
      <c r="F34" s="134">
        <v>0.007403979639055993</v>
      </c>
      <c r="G34" s="118">
        <v>0.0075117645339490835</v>
      </c>
      <c r="H34" s="134">
        <v>0.008076586371466493</v>
      </c>
      <c r="I34" s="118">
        <v>0.00891458509351267</v>
      </c>
      <c r="J34" s="134">
        <v>0.009432033290060801</v>
      </c>
      <c r="K34" s="118">
        <v>0.010011281244506101</v>
      </c>
      <c r="L34" s="134">
        <v>0.010896889712339026</v>
      </c>
      <c r="M34" s="118">
        <v>0.011637471152949743</v>
      </c>
      <c r="N34" s="134">
        <v>0.011644106390749424</v>
      </c>
      <c r="O34" s="118">
        <v>0.012250710542476654</v>
      </c>
      <c r="P34" s="134">
        <v>0.01335025611630715</v>
      </c>
      <c r="Q34" s="118">
        <v>0.014994199570400116</v>
      </c>
      <c r="R34" s="134">
        <v>0.016691756959301658</v>
      </c>
      <c r="S34" s="118">
        <v>0.018854302901844436</v>
      </c>
      <c r="T34" s="134">
        <v>0.02018154376416961</v>
      </c>
      <c r="U34" s="118">
        <v>0.021153237394892437</v>
      </c>
      <c r="V34" s="134">
        <v>0.021931117055646362</v>
      </c>
      <c r="W34" s="118">
        <v>0.023346810707807062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73" t="s">
        <v>102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8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="85" zoomScaleNormal="85" zoomScalePageLayoutView="0" workbookViewId="0" topLeftCell="A1">
      <pane xSplit="1" ySplit="1" topLeftCell="C2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E31" sqref="E31"/>
    </sheetView>
  </sheetViews>
  <sheetFormatPr defaultColWidth="0" defaultRowHeight="12.75" zeroHeight="1"/>
  <cols>
    <col min="1" max="1" width="49.00390625" style="0" bestFit="1" customWidth="1"/>
    <col min="2" max="2" width="9.00390625" style="0" customWidth="1"/>
    <col min="3" max="23" width="9.00390625" style="0" bestFit="1" customWidth="1"/>
    <col min="24" max="24" width="2.421875" style="0" customWidth="1"/>
    <col min="25" max="16384" width="10.140625" style="0" hidden="1" customWidth="1"/>
  </cols>
  <sheetData>
    <row r="1" spans="1:23" ht="22.5">
      <c r="A1" s="48" t="s">
        <v>35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49.5" customHeight="1">
      <c r="A2" s="100" t="s">
        <v>8</v>
      </c>
      <c r="B2" s="101">
        <v>1998</v>
      </c>
      <c r="C2" s="101">
        <v>1999</v>
      </c>
      <c r="D2" s="101">
        <v>2000</v>
      </c>
      <c r="E2" s="101">
        <v>2001</v>
      </c>
      <c r="F2" s="101">
        <v>2002</v>
      </c>
      <c r="G2" s="101">
        <v>2003</v>
      </c>
      <c r="H2" s="101">
        <v>2004</v>
      </c>
      <c r="I2" s="101">
        <v>2005</v>
      </c>
      <c r="J2" s="101">
        <v>2006</v>
      </c>
      <c r="K2" s="101">
        <v>2007</v>
      </c>
      <c r="L2" s="101">
        <v>2008</v>
      </c>
      <c r="M2" s="101">
        <v>2009</v>
      </c>
      <c r="N2" s="101">
        <v>2010</v>
      </c>
      <c r="O2" s="101">
        <v>2011</v>
      </c>
      <c r="P2" s="101">
        <v>2012</v>
      </c>
      <c r="Q2" s="101">
        <v>2013</v>
      </c>
      <c r="R2" s="101">
        <v>2014</v>
      </c>
      <c r="S2" s="101">
        <v>2015</v>
      </c>
      <c r="T2" s="101">
        <v>2016</v>
      </c>
      <c r="U2" s="101">
        <v>2017</v>
      </c>
      <c r="V2" s="101">
        <v>2018</v>
      </c>
      <c r="W2" s="101">
        <v>2019</v>
      </c>
    </row>
    <row r="3" ht="12.75">
      <c r="D3" s="33"/>
    </row>
    <row r="4" spans="1:23" ht="12.75">
      <c r="A4" s="106" t="s">
        <v>36</v>
      </c>
      <c r="B4" s="107">
        <v>214208</v>
      </c>
      <c r="C4" s="107">
        <v>254407</v>
      </c>
      <c r="D4" s="107">
        <v>298174</v>
      </c>
      <c r="E4" s="107">
        <v>338346</v>
      </c>
      <c r="F4" s="107">
        <v>378192</v>
      </c>
      <c r="G4" s="107">
        <v>429890</v>
      </c>
      <c r="H4" s="107">
        <v>475716</v>
      </c>
      <c r="I4" s="107">
        <v>526899</v>
      </c>
      <c r="J4" s="107">
        <v>547569</v>
      </c>
      <c r="K4" s="107">
        <v>537180</v>
      </c>
      <c r="L4" s="107">
        <v>505362</v>
      </c>
      <c r="M4" s="107">
        <v>560780</v>
      </c>
      <c r="N4" s="107">
        <v>586815</v>
      </c>
      <c r="O4" s="107">
        <v>585665.230049</v>
      </c>
      <c r="P4" s="107">
        <v>603706</v>
      </c>
      <c r="Q4" s="107">
        <v>641230</v>
      </c>
      <c r="R4" s="107">
        <v>703134</v>
      </c>
      <c r="S4" s="107">
        <v>762742</v>
      </c>
      <c r="T4" s="107">
        <v>810241</v>
      </c>
      <c r="U4" s="107">
        <v>848694</v>
      </c>
      <c r="V4" s="107">
        <v>867907</v>
      </c>
      <c r="W4" s="107">
        <v>926896.2488605899</v>
      </c>
    </row>
    <row r="5" spans="2:23" ht="12.75">
      <c r="B5" s="140"/>
      <c r="C5" s="22"/>
      <c r="D5" s="140"/>
      <c r="F5" s="140"/>
      <c r="G5" s="22"/>
      <c r="H5" s="140"/>
      <c r="I5" s="22"/>
      <c r="J5" s="140"/>
      <c r="K5" s="22"/>
      <c r="L5" s="140"/>
      <c r="M5" s="22"/>
      <c r="N5" s="140"/>
      <c r="O5" s="22"/>
      <c r="P5" s="140"/>
      <c r="Q5" s="22"/>
      <c r="R5" s="140"/>
      <c r="S5" s="22"/>
      <c r="T5" s="140"/>
      <c r="U5" s="22"/>
      <c r="V5" s="140"/>
      <c r="W5" s="22"/>
    </row>
    <row r="6" spans="1:23" ht="12.75">
      <c r="A6" t="s">
        <v>37</v>
      </c>
      <c r="B6" s="140">
        <v>28189</v>
      </c>
      <c r="C6" s="22">
        <v>30158</v>
      </c>
      <c r="D6" s="140">
        <v>34496</v>
      </c>
      <c r="E6" s="22">
        <v>35093</v>
      </c>
      <c r="F6" s="140">
        <v>37401</v>
      </c>
      <c r="G6" s="22">
        <v>41342</v>
      </c>
      <c r="H6" s="140">
        <v>44780</v>
      </c>
      <c r="I6" s="22">
        <v>51301</v>
      </c>
      <c r="J6" s="140">
        <v>50297</v>
      </c>
      <c r="K6" s="22">
        <v>46042</v>
      </c>
      <c r="L6" s="140">
        <v>40932</v>
      </c>
      <c r="M6" s="22">
        <v>51803</v>
      </c>
      <c r="N6" s="140">
        <v>50260</v>
      </c>
      <c r="O6" s="22">
        <v>48251.534175</v>
      </c>
      <c r="P6" s="140">
        <v>54299</v>
      </c>
      <c r="Q6" s="22">
        <v>63906</v>
      </c>
      <c r="R6" s="140">
        <v>64403</v>
      </c>
      <c r="S6" s="22">
        <v>66223</v>
      </c>
      <c r="T6" s="140">
        <v>66361</v>
      </c>
      <c r="U6" s="22">
        <v>66805</v>
      </c>
      <c r="V6" s="140">
        <v>65475</v>
      </c>
      <c r="W6" s="22">
        <v>70006.99137355</v>
      </c>
    </row>
    <row r="7" spans="1:23" ht="16.5" customHeight="1">
      <c r="A7" s="15" t="s">
        <v>38</v>
      </c>
      <c r="B7" s="149">
        <v>8461</v>
      </c>
      <c r="C7" s="34">
        <v>8947</v>
      </c>
      <c r="D7" s="149">
        <v>9775</v>
      </c>
      <c r="E7" s="34">
        <v>9512</v>
      </c>
      <c r="F7" s="149">
        <v>9961</v>
      </c>
      <c r="G7" s="34">
        <v>10529</v>
      </c>
      <c r="H7" s="149">
        <v>10991</v>
      </c>
      <c r="I7" s="34">
        <v>12982</v>
      </c>
      <c r="J7" s="149">
        <v>13402</v>
      </c>
      <c r="K7" s="34">
        <v>11399</v>
      </c>
      <c r="L7" s="149">
        <v>11472</v>
      </c>
      <c r="M7" s="34">
        <v>11925</v>
      </c>
      <c r="N7" s="149">
        <v>11985</v>
      </c>
      <c r="O7" s="34">
        <v>12462.7973</v>
      </c>
      <c r="P7" s="149">
        <v>13345</v>
      </c>
      <c r="Q7" s="34">
        <v>14828</v>
      </c>
      <c r="R7" s="149">
        <v>14562</v>
      </c>
      <c r="S7" s="34">
        <v>15320</v>
      </c>
      <c r="T7" s="149">
        <v>15350</v>
      </c>
      <c r="U7" s="34">
        <f>15087-118</f>
        <v>14969</v>
      </c>
      <c r="V7" s="149">
        <v>15356</v>
      </c>
      <c r="W7" s="34">
        <v>15885.003944</v>
      </c>
    </row>
    <row r="8" spans="1:23" ht="16.5" customHeight="1">
      <c r="A8" s="15" t="s">
        <v>39</v>
      </c>
      <c r="B8" s="149">
        <v>18546</v>
      </c>
      <c r="C8" s="34">
        <v>19728</v>
      </c>
      <c r="D8" s="149">
        <v>22678</v>
      </c>
      <c r="E8" s="34">
        <v>22704</v>
      </c>
      <c r="F8" s="149">
        <v>23930</v>
      </c>
      <c r="G8" s="34">
        <v>27033</v>
      </c>
      <c r="H8" s="149">
        <v>28621</v>
      </c>
      <c r="I8" s="34">
        <v>32463</v>
      </c>
      <c r="J8" s="149">
        <v>31837</v>
      </c>
      <c r="K8" s="34">
        <v>29370</v>
      </c>
      <c r="L8" s="149">
        <v>31440</v>
      </c>
      <c r="M8" s="34">
        <v>36351</v>
      </c>
      <c r="N8" s="149">
        <v>38977</v>
      </c>
      <c r="O8" s="34">
        <v>39441.381469</v>
      </c>
      <c r="P8" s="149">
        <v>35365</v>
      </c>
      <c r="Q8" s="34">
        <v>43907</v>
      </c>
      <c r="R8" s="149">
        <v>43894</v>
      </c>
      <c r="S8" s="34">
        <v>45189</v>
      </c>
      <c r="T8" s="149">
        <f>+T6-T7-T9</f>
        <v>45310</v>
      </c>
      <c r="U8" s="34">
        <v>45869</v>
      </c>
      <c r="V8" s="149">
        <v>45954</v>
      </c>
      <c r="W8" s="34">
        <f>+W6-W7-W9</f>
        <v>45462.987429550005</v>
      </c>
    </row>
    <row r="9" spans="1:23" ht="16.5" customHeight="1">
      <c r="A9" s="15" t="s">
        <v>40</v>
      </c>
      <c r="B9" s="149">
        <v>1182</v>
      </c>
      <c r="C9" s="34">
        <v>1483</v>
      </c>
      <c r="D9" s="149">
        <v>2043</v>
      </c>
      <c r="E9" s="34">
        <v>2877</v>
      </c>
      <c r="F9" s="149">
        <v>3510</v>
      </c>
      <c r="G9" s="34">
        <v>3780</v>
      </c>
      <c r="H9" s="149">
        <v>5169</v>
      </c>
      <c r="I9" s="34">
        <v>5857</v>
      </c>
      <c r="J9" s="149">
        <v>5058</v>
      </c>
      <c r="K9" s="34">
        <v>5273</v>
      </c>
      <c r="L9" s="149">
        <v>-1980</v>
      </c>
      <c r="M9" s="34">
        <v>3527</v>
      </c>
      <c r="N9" s="149">
        <v>-703</v>
      </c>
      <c r="O9" s="34">
        <v>-3652.644594</v>
      </c>
      <c r="P9" s="149">
        <v>5589</v>
      </c>
      <c r="Q9" s="34">
        <v>5171</v>
      </c>
      <c r="R9" s="149">
        <v>5947</v>
      </c>
      <c r="S9" s="34">
        <v>5713</v>
      </c>
      <c r="T9" s="149">
        <v>5701</v>
      </c>
      <c r="U9" s="34">
        <v>5967</v>
      </c>
      <c r="V9" s="149">
        <v>4165</v>
      </c>
      <c r="W9" s="34">
        <v>8659</v>
      </c>
    </row>
    <row r="10" spans="2:23" ht="12.75">
      <c r="B10" s="140"/>
      <c r="C10" s="22"/>
      <c r="D10" s="140"/>
      <c r="E10" s="22"/>
      <c r="F10" s="140"/>
      <c r="G10" s="22"/>
      <c r="H10" s="140"/>
      <c r="I10" s="22"/>
      <c r="J10" s="140"/>
      <c r="K10" s="22"/>
      <c r="L10" s="140"/>
      <c r="M10" s="22"/>
      <c r="N10" s="140"/>
      <c r="O10" s="22"/>
      <c r="P10" s="140"/>
      <c r="Q10" s="22"/>
      <c r="R10" s="140"/>
      <c r="S10" s="22"/>
      <c r="T10" s="140"/>
      <c r="U10" s="22"/>
      <c r="V10" s="140"/>
      <c r="W10" s="22"/>
    </row>
    <row r="11" spans="1:23" ht="12.75">
      <c r="A11" t="s">
        <v>41</v>
      </c>
      <c r="B11" s="140">
        <v>165269</v>
      </c>
      <c r="C11" s="22">
        <v>201567</v>
      </c>
      <c r="D11" s="140">
        <v>236377</v>
      </c>
      <c r="E11" s="22">
        <v>270256</v>
      </c>
      <c r="F11" s="140">
        <v>305573</v>
      </c>
      <c r="G11" s="22">
        <v>352029</v>
      </c>
      <c r="H11" s="140">
        <v>394581</v>
      </c>
      <c r="I11" s="22">
        <v>439029</v>
      </c>
      <c r="J11" s="140">
        <v>457250</v>
      </c>
      <c r="K11" s="22">
        <v>448052</v>
      </c>
      <c r="L11" s="140">
        <v>419947</v>
      </c>
      <c r="M11" s="22">
        <v>461762</v>
      </c>
      <c r="N11" s="140">
        <v>492151</v>
      </c>
      <c r="O11" s="22">
        <v>494448.007692</v>
      </c>
      <c r="P11" s="140">
        <v>504067</v>
      </c>
      <c r="Q11" s="22">
        <v>530905</v>
      </c>
      <c r="R11" s="140">
        <v>591746</v>
      </c>
      <c r="S11" s="22">
        <v>647523</v>
      </c>
      <c r="T11" s="140">
        <v>693910</v>
      </c>
      <c r="U11" s="22">
        <v>729542</v>
      </c>
      <c r="V11" s="140">
        <v>749245</v>
      </c>
      <c r="W11" s="22">
        <v>801344.99604477</v>
      </c>
    </row>
    <row r="12" spans="1:23" ht="16.5" customHeight="1">
      <c r="A12" s="15" t="s">
        <v>42</v>
      </c>
      <c r="B12" s="149">
        <v>48381</v>
      </c>
      <c r="C12" s="34">
        <v>51052</v>
      </c>
      <c r="D12" s="149">
        <v>55669</v>
      </c>
      <c r="E12" s="34">
        <v>59312</v>
      </c>
      <c r="F12" s="149">
        <v>62693</v>
      </c>
      <c r="G12" s="34">
        <v>65098</v>
      </c>
      <c r="H12" s="149">
        <v>66921</v>
      </c>
      <c r="I12" s="34">
        <v>68885</v>
      </c>
      <c r="J12" s="149">
        <v>70865</v>
      </c>
      <c r="K12" s="34">
        <v>70726</v>
      </c>
      <c r="L12" s="149">
        <v>68194</v>
      </c>
      <c r="M12" s="34">
        <v>68701</v>
      </c>
      <c r="N12" s="149">
        <v>65859</v>
      </c>
      <c r="O12" s="34">
        <v>66697.460438</v>
      </c>
      <c r="P12" s="149">
        <v>66838</v>
      </c>
      <c r="Q12" s="34">
        <v>64764</v>
      </c>
      <c r="R12" s="149">
        <v>63368</v>
      </c>
      <c r="S12" s="34">
        <v>62005</v>
      </c>
      <c r="T12" s="149">
        <v>61384</v>
      </c>
      <c r="U12" s="34">
        <v>60015</v>
      </c>
      <c r="V12" s="149">
        <v>58872</v>
      </c>
      <c r="W12" s="34">
        <v>58858.04401976999</v>
      </c>
    </row>
    <row r="13" spans="1:23" ht="16.5" customHeight="1">
      <c r="A13" s="15" t="s">
        <v>43</v>
      </c>
      <c r="B13" s="149">
        <v>116888</v>
      </c>
      <c r="C13" s="34">
        <v>150515</v>
      </c>
      <c r="D13" s="149">
        <v>180708</v>
      </c>
      <c r="E13" s="34">
        <v>210944</v>
      </c>
      <c r="F13" s="149">
        <v>242880</v>
      </c>
      <c r="G13" s="34">
        <v>286931</v>
      </c>
      <c r="H13" s="149">
        <v>327659</v>
      </c>
      <c r="I13" s="34">
        <v>370144</v>
      </c>
      <c r="J13" s="149">
        <v>386385</v>
      </c>
      <c r="K13" s="34">
        <v>377326</v>
      </c>
      <c r="L13" s="149">
        <v>351753</v>
      </c>
      <c r="M13" s="34">
        <v>393061</v>
      </c>
      <c r="N13" s="149">
        <v>426292</v>
      </c>
      <c r="O13" s="34">
        <v>427750.54725400003</v>
      </c>
      <c r="P13" s="149">
        <v>437229</v>
      </c>
      <c r="Q13" s="34">
        <v>466141</v>
      </c>
      <c r="R13" s="149">
        <v>528378</v>
      </c>
      <c r="S13" s="34">
        <v>585518</v>
      </c>
      <c r="T13" s="149">
        <v>632525</v>
      </c>
      <c r="U13" s="34">
        <v>669527</v>
      </c>
      <c r="V13" s="149">
        <v>690373</v>
      </c>
      <c r="W13" s="34">
        <v>742486.952025</v>
      </c>
    </row>
    <row r="14" spans="2:254" ht="12.75">
      <c r="B14" s="140"/>
      <c r="C14" s="22"/>
      <c r="D14" s="140"/>
      <c r="E14" s="22"/>
      <c r="F14" s="140"/>
      <c r="G14" s="22"/>
      <c r="H14" s="140"/>
      <c r="I14" s="22"/>
      <c r="J14" s="140"/>
      <c r="K14" s="22"/>
      <c r="L14" s="140"/>
      <c r="M14" s="22"/>
      <c r="N14" s="140"/>
      <c r="O14" s="22"/>
      <c r="P14" s="140"/>
      <c r="Q14" s="22"/>
      <c r="R14" s="140"/>
      <c r="S14" s="22"/>
      <c r="T14" s="140"/>
      <c r="U14" s="22"/>
      <c r="V14" s="140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3" ht="12.75">
      <c r="A15" t="s">
        <v>44</v>
      </c>
      <c r="B15" s="140">
        <v>20671</v>
      </c>
      <c r="C15" s="22">
        <v>22570</v>
      </c>
      <c r="D15" s="140">
        <v>27125</v>
      </c>
      <c r="E15" s="22">
        <v>32674</v>
      </c>
      <c r="F15" s="140">
        <v>34920</v>
      </c>
      <c r="G15" s="22">
        <v>36203</v>
      </c>
      <c r="H15" s="140">
        <v>35989</v>
      </c>
      <c r="I15" s="22">
        <v>36141</v>
      </c>
      <c r="J15" s="140">
        <v>39352</v>
      </c>
      <c r="K15" s="22">
        <v>42465</v>
      </c>
      <c r="L15" s="140">
        <v>43820</v>
      </c>
      <c r="M15" s="22">
        <v>46436</v>
      </c>
      <c r="N15" s="140">
        <v>43703</v>
      </c>
      <c r="O15" s="22">
        <v>42238.11941299999</v>
      </c>
      <c r="P15" s="140">
        <v>44601</v>
      </c>
      <c r="Q15" s="22">
        <v>45739</v>
      </c>
      <c r="R15" s="140">
        <v>46301</v>
      </c>
      <c r="S15" s="22">
        <v>48380</v>
      </c>
      <c r="T15" s="140">
        <v>49353</v>
      </c>
      <c r="U15" s="22">
        <v>51829</v>
      </c>
      <c r="V15" s="140">
        <v>52611.242587</v>
      </c>
      <c r="W15" s="22">
        <v>55030.87899603</v>
      </c>
    </row>
    <row r="16" spans="1:23" ht="14.25" customHeight="1">
      <c r="A16" s="15" t="s">
        <v>45</v>
      </c>
      <c r="B16" s="149">
        <v>81</v>
      </c>
      <c r="C16" s="34">
        <v>186</v>
      </c>
      <c r="D16" s="149">
        <v>1072</v>
      </c>
      <c r="E16" s="34">
        <v>1487</v>
      </c>
      <c r="F16" s="149">
        <v>1990</v>
      </c>
      <c r="G16" s="34">
        <v>2666</v>
      </c>
      <c r="H16" s="149">
        <v>2862</v>
      </c>
      <c r="I16" s="34">
        <v>3295</v>
      </c>
      <c r="J16" s="149">
        <v>4725</v>
      </c>
      <c r="K16" s="34">
        <v>6085</v>
      </c>
      <c r="L16" s="149">
        <v>6924</v>
      </c>
      <c r="M16" s="34">
        <v>8374</v>
      </c>
      <c r="N16" s="149">
        <v>8753</v>
      </c>
      <c r="O16" s="34">
        <v>8751.157614</v>
      </c>
      <c r="P16" s="149">
        <v>10070</v>
      </c>
      <c r="Q16" s="34">
        <v>10475</v>
      </c>
      <c r="R16" s="149">
        <v>12709</v>
      </c>
      <c r="S16" s="34">
        <v>14861</v>
      </c>
      <c r="T16" s="149">
        <v>15061</v>
      </c>
      <c r="U16" s="34">
        <v>16281</v>
      </c>
      <c r="V16" s="149">
        <v>17552.19995</v>
      </c>
      <c r="W16" s="34">
        <v>16452.728809</v>
      </c>
    </row>
    <row r="17" spans="1:23" ht="14.25" customHeight="1">
      <c r="A17" s="15" t="s">
        <v>46</v>
      </c>
      <c r="B17" s="149">
        <v>1766</v>
      </c>
      <c r="C17" s="34">
        <v>1807</v>
      </c>
      <c r="D17" s="149">
        <v>2048</v>
      </c>
      <c r="E17" s="34">
        <v>1524</v>
      </c>
      <c r="F17" s="149">
        <v>2045</v>
      </c>
      <c r="G17" s="34">
        <v>2189</v>
      </c>
      <c r="H17" s="149">
        <v>2105</v>
      </c>
      <c r="I17" s="34">
        <v>2219</v>
      </c>
      <c r="J17" s="149">
        <v>2206</v>
      </c>
      <c r="K17" s="34">
        <v>2133</v>
      </c>
      <c r="L17" s="149">
        <v>2117</v>
      </c>
      <c r="M17" s="34">
        <v>1711</v>
      </c>
      <c r="N17" s="149">
        <v>1771</v>
      </c>
      <c r="O17" s="34">
        <v>1613.473353</v>
      </c>
      <c r="P17" s="149">
        <v>1847</v>
      </c>
      <c r="Q17" s="34">
        <v>2295</v>
      </c>
      <c r="R17" s="149">
        <v>2251</v>
      </c>
      <c r="S17" s="34">
        <v>2273</v>
      </c>
      <c r="T17" s="149">
        <v>2271</v>
      </c>
      <c r="U17" s="34">
        <v>2185</v>
      </c>
      <c r="V17" s="149">
        <v>2127.23098</v>
      </c>
      <c r="W17" s="34">
        <v>2315.205509</v>
      </c>
    </row>
    <row r="18" spans="1:23" ht="14.25" customHeight="1">
      <c r="A18" s="15" t="s">
        <v>47</v>
      </c>
      <c r="B18" s="149">
        <v>8466</v>
      </c>
      <c r="C18" s="34">
        <v>9395</v>
      </c>
      <c r="D18" s="149">
        <v>10453</v>
      </c>
      <c r="E18" s="34">
        <v>11682</v>
      </c>
      <c r="F18" s="149">
        <v>13011</v>
      </c>
      <c r="G18" s="34">
        <v>13231</v>
      </c>
      <c r="H18" s="149">
        <v>12876</v>
      </c>
      <c r="I18" s="34">
        <v>12994</v>
      </c>
      <c r="J18" s="149">
        <v>12999</v>
      </c>
      <c r="K18" s="34">
        <v>13109</v>
      </c>
      <c r="L18" s="149">
        <v>12660</v>
      </c>
      <c r="M18" s="34">
        <v>12398</v>
      </c>
      <c r="N18" s="149">
        <v>11999</v>
      </c>
      <c r="O18" s="34">
        <v>11279.157081</v>
      </c>
      <c r="P18" s="149">
        <v>10692</v>
      </c>
      <c r="Q18" s="34">
        <v>9927</v>
      </c>
      <c r="R18" s="149">
        <v>9177</v>
      </c>
      <c r="S18" s="34">
        <v>8321</v>
      </c>
      <c r="T18" s="149">
        <v>8076</v>
      </c>
      <c r="U18" s="34">
        <v>7673</v>
      </c>
      <c r="V18" s="149">
        <v>6894.039907</v>
      </c>
      <c r="W18" s="34">
        <v>5738.53989472</v>
      </c>
    </row>
    <row r="19" spans="1:23" ht="14.25" customHeight="1">
      <c r="A19" s="15" t="s">
        <v>48</v>
      </c>
      <c r="B19" s="149">
        <v>10358</v>
      </c>
      <c r="C19" s="34">
        <v>11182</v>
      </c>
      <c r="D19" s="149">
        <v>13552</v>
      </c>
      <c r="E19" s="34">
        <v>17981</v>
      </c>
      <c r="F19" s="149">
        <v>17874</v>
      </c>
      <c r="G19" s="34">
        <v>18117</v>
      </c>
      <c r="H19" s="149">
        <v>18146</v>
      </c>
      <c r="I19" s="34">
        <v>17632</v>
      </c>
      <c r="J19" s="149">
        <v>19423</v>
      </c>
      <c r="K19" s="34">
        <v>21139</v>
      </c>
      <c r="L19" s="149">
        <v>22119</v>
      </c>
      <c r="M19" s="34">
        <v>23954</v>
      </c>
      <c r="N19" s="149">
        <v>21180</v>
      </c>
      <c r="O19" s="34">
        <v>20594.331365</v>
      </c>
      <c r="P19" s="149">
        <v>21992</v>
      </c>
      <c r="Q19" s="34">
        <v>23042</v>
      </c>
      <c r="R19" s="149">
        <v>22164</v>
      </c>
      <c r="S19" s="34">
        <v>22924</v>
      </c>
      <c r="T19" s="149">
        <v>23946</v>
      </c>
      <c r="U19" s="34">
        <v>25689</v>
      </c>
      <c r="V19" s="149">
        <v>26037.77175</v>
      </c>
      <c r="W19" s="34">
        <v>30524.40478331</v>
      </c>
    </row>
    <row r="20" spans="2:23" ht="12.75">
      <c r="B20" s="140"/>
      <c r="C20" s="22"/>
      <c r="D20" s="140"/>
      <c r="E20" s="22"/>
      <c r="F20" s="140"/>
      <c r="G20" s="22"/>
      <c r="H20" s="140"/>
      <c r="I20" s="22"/>
      <c r="J20" s="140"/>
      <c r="K20" s="22"/>
      <c r="L20" s="140"/>
      <c r="M20" s="22"/>
      <c r="N20" s="140"/>
      <c r="O20" s="22"/>
      <c r="P20" s="140"/>
      <c r="Q20" s="22"/>
      <c r="R20" s="140"/>
      <c r="S20" s="22"/>
      <c r="T20" s="140"/>
      <c r="U20" s="22"/>
      <c r="V20" s="140"/>
      <c r="W20" s="22"/>
    </row>
    <row r="21" spans="1:23" ht="12.75">
      <c r="A21" t="s">
        <v>49</v>
      </c>
      <c r="B21" s="140">
        <v>79</v>
      </c>
      <c r="C21" s="22">
        <v>112</v>
      </c>
      <c r="D21" s="140">
        <v>176</v>
      </c>
      <c r="E21" s="22">
        <v>323</v>
      </c>
      <c r="F21" s="140">
        <v>298</v>
      </c>
      <c r="G21" s="22">
        <v>316</v>
      </c>
      <c r="H21" s="140">
        <v>366</v>
      </c>
      <c r="I21" s="22">
        <v>428</v>
      </c>
      <c r="J21" s="140">
        <v>670</v>
      </c>
      <c r="K21" s="22">
        <v>621</v>
      </c>
      <c r="L21" s="140">
        <v>663</v>
      </c>
      <c r="M21" s="22">
        <v>779</v>
      </c>
      <c r="N21" s="140">
        <v>701</v>
      </c>
      <c r="O21" s="22">
        <v>727.568769</v>
      </c>
      <c r="P21" s="140">
        <v>739</v>
      </c>
      <c r="Q21" s="22">
        <v>680</v>
      </c>
      <c r="R21" s="140">
        <v>684</v>
      </c>
      <c r="S21" s="22">
        <v>616</v>
      </c>
      <c r="T21" s="140">
        <v>617</v>
      </c>
      <c r="U21" s="22">
        <v>518</v>
      </c>
      <c r="V21" s="140">
        <v>575.395039</v>
      </c>
      <c r="W21" s="22">
        <v>513.38244524</v>
      </c>
    </row>
    <row r="22" spans="2:256" ht="12.75">
      <c r="B22" s="140"/>
      <c r="C22" s="22"/>
      <c r="D22" s="140"/>
      <c r="E22" s="22"/>
      <c r="F22" s="140"/>
      <c r="G22" s="22"/>
      <c r="H22" s="140"/>
      <c r="I22" s="22"/>
      <c r="J22" s="140"/>
      <c r="K22" s="22"/>
      <c r="L22" s="140"/>
      <c r="M22" s="22"/>
      <c r="N22" s="140"/>
      <c r="O22" s="22"/>
      <c r="P22" s="140"/>
      <c r="Q22" s="22"/>
      <c r="R22" s="140"/>
      <c r="S22" s="22"/>
      <c r="T22" s="140"/>
      <c r="U22" s="22"/>
      <c r="V22" s="140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2:23" ht="12.75">
      <c r="B23" s="140"/>
      <c r="C23" s="22"/>
      <c r="D23" s="140"/>
      <c r="E23" s="22"/>
      <c r="F23" s="140"/>
      <c r="G23" s="22"/>
      <c r="H23" s="140"/>
      <c r="I23" s="22"/>
      <c r="J23" s="140"/>
      <c r="K23" s="22"/>
      <c r="L23" s="140"/>
      <c r="M23" s="22"/>
      <c r="N23" s="140"/>
      <c r="O23" s="22"/>
      <c r="P23" s="140"/>
      <c r="Q23" s="22"/>
      <c r="R23" s="140"/>
      <c r="S23" s="22"/>
      <c r="T23" s="140"/>
      <c r="U23" s="22"/>
      <c r="V23" s="140"/>
      <c r="W23" s="22"/>
    </row>
    <row r="24" spans="1:23" ht="12.75">
      <c r="A24" s="106" t="s">
        <v>50</v>
      </c>
      <c r="B24" s="107">
        <v>214208</v>
      </c>
      <c r="C24" s="107">
        <v>254407</v>
      </c>
      <c r="D24" s="107">
        <v>298174</v>
      </c>
      <c r="E24" s="107">
        <v>338346</v>
      </c>
      <c r="F24" s="107">
        <v>378192</v>
      </c>
      <c r="G24" s="107">
        <v>429890</v>
      </c>
      <c r="H24" s="107">
        <v>475716</v>
      </c>
      <c r="I24" s="107">
        <v>526899</v>
      </c>
      <c r="J24" s="107">
        <v>547569</v>
      </c>
      <c r="K24" s="107">
        <v>537180</v>
      </c>
      <c r="L24" s="107">
        <v>505362</v>
      </c>
      <c r="M24" s="107">
        <v>560780</v>
      </c>
      <c r="N24" s="107">
        <v>586815</v>
      </c>
      <c r="O24" s="107">
        <v>585665.23005</v>
      </c>
      <c r="P24" s="107">
        <v>603706</v>
      </c>
      <c r="Q24" s="107">
        <v>641230</v>
      </c>
      <c r="R24" s="107">
        <v>703134</v>
      </c>
      <c r="S24" s="107">
        <v>762742</v>
      </c>
      <c r="T24" s="107">
        <v>810241</v>
      </c>
      <c r="U24" s="107">
        <f>+U4</f>
        <v>848694</v>
      </c>
      <c r="V24" s="107">
        <f>+V4</f>
        <v>867907</v>
      </c>
      <c r="W24" s="107">
        <f>+W4</f>
        <v>926896.2488605899</v>
      </c>
    </row>
    <row r="25" spans="2:254" ht="12.75">
      <c r="B25" s="140"/>
      <c r="C25" s="22"/>
      <c r="D25" s="140"/>
      <c r="E25" s="22"/>
      <c r="F25" s="140"/>
      <c r="G25" s="22"/>
      <c r="H25" s="140"/>
      <c r="I25" s="22"/>
      <c r="J25" s="140"/>
      <c r="K25" s="22"/>
      <c r="L25" s="140"/>
      <c r="M25" s="22"/>
      <c r="N25" s="140"/>
      <c r="O25" s="22"/>
      <c r="P25" s="140"/>
      <c r="Q25" s="22"/>
      <c r="R25" s="140"/>
      <c r="S25" s="22"/>
      <c r="T25" s="140"/>
      <c r="U25" s="22"/>
      <c r="V25" s="140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3" ht="12.75">
      <c r="A26" t="s">
        <v>51</v>
      </c>
      <c r="B26" s="140">
        <v>28</v>
      </c>
      <c r="C26" s="22">
        <v>46</v>
      </c>
      <c r="D26" s="140">
        <v>46</v>
      </c>
      <c r="E26" s="22">
        <v>99</v>
      </c>
      <c r="F26" s="140">
        <v>84</v>
      </c>
      <c r="G26" s="22">
        <v>45</v>
      </c>
      <c r="H26" s="140">
        <v>15</v>
      </c>
      <c r="I26" s="22">
        <v>3</v>
      </c>
      <c r="J26" s="140">
        <v>25</v>
      </c>
      <c r="K26" s="22">
        <v>30</v>
      </c>
      <c r="L26" s="140">
        <v>6</v>
      </c>
      <c r="M26" s="22">
        <v>41</v>
      </c>
      <c r="N26" s="140">
        <v>15</v>
      </c>
      <c r="O26" s="22">
        <v>2.734294</v>
      </c>
      <c r="P26" s="140">
        <v>7.016608</v>
      </c>
      <c r="Q26" s="22">
        <v>0</v>
      </c>
      <c r="R26" s="140">
        <v>0</v>
      </c>
      <c r="S26" s="22">
        <v>0</v>
      </c>
      <c r="T26" s="140">
        <v>0</v>
      </c>
      <c r="U26" s="22">
        <v>0</v>
      </c>
      <c r="V26" s="140">
        <v>0</v>
      </c>
      <c r="W26" s="22">
        <v>0</v>
      </c>
    </row>
    <row r="27" spans="2:23" ht="12.75">
      <c r="B27" s="140"/>
      <c r="C27" s="22"/>
      <c r="D27" s="140"/>
      <c r="E27" s="22"/>
      <c r="F27" s="140"/>
      <c r="G27" s="22"/>
      <c r="H27" s="140"/>
      <c r="I27" s="22"/>
      <c r="J27" s="140"/>
      <c r="K27" s="22"/>
      <c r="L27" s="140"/>
      <c r="M27" s="22"/>
      <c r="N27" s="140"/>
      <c r="O27" s="22"/>
      <c r="P27" s="140"/>
      <c r="Q27" s="22"/>
      <c r="R27" s="140"/>
      <c r="S27" s="22"/>
      <c r="T27" s="140"/>
      <c r="U27" s="22"/>
      <c r="V27" s="140"/>
      <c r="W27" s="22"/>
    </row>
    <row r="28" spans="1:23" ht="12.75">
      <c r="A28" t="s">
        <v>52</v>
      </c>
      <c r="B28" s="140">
        <v>2050</v>
      </c>
      <c r="C28" s="22">
        <v>2277</v>
      </c>
      <c r="D28" s="140">
        <v>2424</v>
      </c>
      <c r="E28" s="22">
        <v>2469</v>
      </c>
      <c r="F28" s="140">
        <v>2792</v>
      </c>
      <c r="G28" s="22">
        <v>3707</v>
      </c>
      <c r="H28" s="140">
        <v>4262</v>
      </c>
      <c r="I28" s="22">
        <v>3947</v>
      </c>
      <c r="J28" s="140">
        <v>3839</v>
      </c>
      <c r="K28" s="22">
        <v>3441</v>
      </c>
      <c r="L28" s="140">
        <v>3021</v>
      </c>
      <c r="M28" s="22">
        <v>6891</v>
      </c>
      <c r="N28" s="140">
        <v>6310</v>
      </c>
      <c r="O28" s="22">
        <v>6000.672038</v>
      </c>
      <c r="P28" s="140">
        <v>5747</v>
      </c>
      <c r="Q28" s="22">
        <v>6194</v>
      </c>
      <c r="R28" s="140">
        <v>6907</v>
      </c>
      <c r="S28" s="22">
        <v>6664</v>
      </c>
      <c r="T28" s="140">
        <v>6521</v>
      </c>
      <c r="U28" s="22">
        <v>6374</v>
      </c>
      <c r="V28" s="140">
        <v>6094.994681</v>
      </c>
      <c r="W28" s="22">
        <v>5757.36429271</v>
      </c>
    </row>
    <row r="29" spans="2:23" ht="12.75">
      <c r="B29" s="140"/>
      <c r="C29" s="35"/>
      <c r="D29" s="140"/>
      <c r="E29" s="22"/>
      <c r="F29" s="140"/>
      <c r="G29" s="22"/>
      <c r="H29" s="140"/>
      <c r="I29" s="22"/>
      <c r="J29" s="140"/>
      <c r="K29" s="22"/>
      <c r="L29" s="140"/>
      <c r="M29" s="22"/>
      <c r="N29" s="140"/>
      <c r="O29" s="22"/>
      <c r="P29" s="140"/>
      <c r="Q29" s="22"/>
      <c r="R29" s="140"/>
      <c r="S29" s="22"/>
      <c r="T29" s="140"/>
      <c r="U29" s="22"/>
      <c r="V29" s="140"/>
      <c r="W29" s="22"/>
    </row>
    <row r="30" spans="1:23" ht="12.75">
      <c r="A30" t="s">
        <v>53</v>
      </c>
      <c r="B30" s="140">
        <v>172705</v>
      </c>
      <c r="C30" s="22">
        <v>209442</v>
      </c>
      <c r="D30" s="140">
        <v>248346</v>
      </c>
      <c r="E30" s="22">
        <v>283381</v>
      </c>
      <c r="F30" s="140">
        <v>320069</v>
      </c>
      <c r="G30" s="22">
        <v>370814</v>
      </c>
      <c r="H30" s="140">
        <v>416322</v>
      </c>
      <c r="I30" s="22">
        <v>465109</v>
      </c>
      <c r="J30" s="140">
        <v>483143</v>
      </c>
      <c r="K30" s="22">
        <v>470989</v>
      </c>
      <c r="L30" s="140">
        <v>434676</v>
      </c>
      <c r="M30" s="22">
        <v>489479</v>
      </c>
      <c r="N30" s="140">
        <v>517014</v>
      </c>
      <c r="O30" s="22">
        <v>511383.617796</v>
      </c>
      <c r="P30" s="140">
        <v>526975</v>
      </c>
      <c r="Q30" s="22">
        <v>562960</v>
      </c>
      <c r="R30" s="140">
        <v>629566</v>
      </c>
      <c r="S30" s="22">
        <v>692645</v>
      </c>
      <c r="T30" s="140">
        <v>741207</v>
      </c>
      <c r="U30" s="22">
        <v>778997</v>
      </c>
      <c r="V30" s="140">
        <v>798917</v>
      </c>
      <c r="W30" s="22">
        <v>856558</v>
      </c>
    </row>
    <row r="31" spans="1:23" ht="17.25" customHeight="1">
      <c r="A31" s="15" t="s">
        <v>54</v>
      </c>
      <c r="B31" s="149">
        <v>8581</v>
      </c>
      <c r="C31" s="34">
        <v>8438</v>
      </c>
      <c r="D31" s="149">
        <v>8335</v>
      </c>
      <c r="E31" s="34">
        <v>7798</v>
      </c>
      <c r="F31" s="149">
        <v>5484</v>
      </c>
      <c r="G31" s="34">
        <v>4534</v>
      </c>
      <c r="H31" s="149">
        <v>4842</v>
      </c>
      <c r="I31" s="34">
        <v>5805</v>
      </c>
      <c r="J31" s="149">
        <v>5933</v>
      </c>
      <c r="K31" s="34">
        <v>5808</v>
      </c>
      <c r="L31" s="149">
        <v>6265</v>
      </c>
      <c r="M31" s="34">
        <v>6526</v>
      </c>
      <c r="N31" s="149">
        <v>6513</v>
      </c>
      <c r="O31" s="34">
        <v>6901.594974</v>
      </c>
      <c r="P31" s="149">
        <v>6779.512429</v>
      </c>
      <c r="Q31" s="34">
        <v>6459</v>
      </c>
      <c r="R31" s="149">
        <v>6041</v>
      </c>
      <c r="S31" s="34">
        <v>6645</v>
      </c>
      <c r="T31" s="149">
        <v>6251</v>
      </c>
      <c r="U31" s="34">
        <v>6188</v>
      </c>
      <c r="V31" s="149">
        <v>5529.668492</v>
      </c>
      <c r="W31" s="34">
        <v>5746.406495</v>
      </c>
    </row>
    <row r="32" spans="1:23" ht="17.25" customHeight="1">
      <c r="A32" s="15" t="s">
        <v>55</v>
      </c>
      <c r="B32" s="149">
        <v>25992</v>
      </c>
      <c r="C32" s="34">
        <v>33123</v>
      </c>
      <c r="D32" s="149">
        <v>40700</v>
      </c>
      <c r="E32" s="34">
        <v>40478</v>
      </c>
      <c r="F32" s="149">
        <v>40145</v>
      </c>
      <c r="G32" s="34">
        <v>43763</v>
      </c>
      <c r="H32" s="149">
        <v>48793</v>
      </c>
      <c r="I32" s="34">
        <v>54096</v>
      </c>
      <c r="J32" s="149">
        <v>55532</v>
      </c>
      <c r="K32" s="34">
        <v>56249</v>
      </c>
      <c r="L32" s="149">
        <v>54976</v>
      </c>
      <c r="M32" s="34">
        <v>59635</v>
      </c>
      <c r="N32" s="149">
        <v>56751</v>
      </c>
      <c r="O32" s="34">
        <v>54346.883587000004</v>
      </c>
      <c r="P32" s="149">
        <v>50129</v>
      </c>
      <c r="Q32" s="34">
        <v>57297</v>
      </c>
      <c r="R32" s="149">
        <v>56387</v>
      </c>
      <c r="S32" s="34">
        <v>57022</v>
      </c>
      <c r="T32" s="149">
        <v>56808</v>
      </c>
      <c r="U32" s="34">
        <v>59899</v>
      </c>
      <c r="V32" s="149">
        <v>61324.333618</v>
      </c>
      <c r="W32" s="34">
        <v>61449.53262852</v>
      </c>
    </row>
    <row r="33" spans="1:23" ht="17.25" customHeight="1">
      <c r="A33" s="15" t="s">
        <v>56</v>
      </c>
      <c r="B33" s="149">
        <v>105725</v>
      </c>
      <c r="C33" s="34">
        <v>115026</v>
      </c>
      <c r="D33" s="149">
        <v>123825</v>
      </c>
      <c r="E33" s="34">
        <v>140530</v>
      </c>
      <c r="F33" s="149">
        <v>161343</v>
      </c>
      <c r="G33" s="34">
        <v>186564</v>
      </c>
      <c r="H33" s="149">
        <v>208051</v>
      </c>
      <c r="I33" s="34">
        <v>235036</v>
      </c>
      <c r="J33" s="149">
        <v>252727</v>
      </c>
      <c r="K33" s="34">
        <v>239081</v>
      </c>
      <c r="L33" s="149">
        <v>226866</v>
      </c>
      <c r="M33" s="34">
        <v>273755</v>
      </c>
      <c r="N33" s="149">
        <v>306898</v>
      </c>
      <c r="O33" s="34">
        <v>316028.797388</v>
      </c>
      <c r="P33" s="149">
        <v>335627</v>
      </c>
      <c r="Q33" s="34">
        <v>363826</v>
      </c>
      <c r="R33" s="149">
        <v>410269</v>
      </c>
      <c r="S33" s="34">
        <v>437571</v>
      </c>
      <c r="T33" s="149">
        <v>464578</v>
      </c>
      <c r="U33" s="34">
        <v>473506</v>
      </c>
      <c r="V33" s="149">
        <v>484750.307541</v>
      </c>
      <c r="W33" s="34">
        <v>503360</v>
      </c>
    </row>
    <row r="34" spans="1:23" ht="17.25" customHeight="1">
      <c r="A34" s="15" t="s">
        <v>57</v>
      </c>
      <c r="B34" s="149">
        <v>14465</v>
      </c>
      <c r="C34" s="34">
        <v>18423</v>
      </c>
      <c r="D34" s="149">
        <v>22892</v>
      </c>
      <c r="E34" s="34">
        <v>24977</v>
      </c>
      <c r="F34" s="149">
        <v>28342</v>
      </c>
      <c r="G34" s="34">
        <v>28837</v>
      </c>
      <c r="H34" s="149">
        <v>30460</v>
      </c>
      <c r="I34" s="34">
        <v>33603</v>
      </c>
      <c r="J34" s="149">
        <v>29100</v>
      </c>
      <c r="K34" s="34">
        <v>32529</v>
      </c>
      <c r="L34" s="149">
        <v>29590</v>
      </c>
      <c r="M34" s="34">
        <v>32351</v>
      </c>
      <c r="N34" s="149">
        <v>34708</v>
      </c>
      <c r="O34" s="34">
        <v>35195.161873000005</v>
      </c>
      <c r="P34" s="149">
        <v>36918</v>
      </c>
      <c r="Q34" s="34">
        <v>38565</v>
      </c>
      <c r="R34" s="149">
        <v>48098</v>
      </c>
      <c r="S34" s="34">
        <v>63156</v>
      </c>
      <c r="T34" s="149">
        <v>74049</v>
      </c>
      <c r="U34" s="34">
        <v>85160</v>
      </c>
      <c r="V34" s="149">
        <v>95061.01400599998</v>
      </c>
      <c r="W34" s="34">
        <v>106587.76555218002</v>
      </c>
    </row>
    <row r="35" spans="1:23" ht="17.25" customHeight="1">
      <c r="A35" s="15" t="s">
        <v>58</v>
      </c>
      <c r="B35" s="149">
        <v>17942</v>
      </c>
      <c r="C35" s="34">
        <v>34432</v>
      </c>
      <c r="D35" s="149">
        <v>52594</v>
      </c>
      <c r="E35" s="34">
        <v>69598</v>
      </c>
      <c r="F35" s="149">
        <v>84755</v>
      </c>
      <c r="G35" s="34">
        <v>107116</v>
      </c>
      <c r="H35" s="149">
        <v>124176</v>
      </c>
      <c r="I35" s="34">
        <v>136569</v>
      </c>
      <c r="J35" s="149">
        <v>139852</v>
      </c>
      <c r="K35" s="34">
        <v>137322</v>
      </c>
      <c r="L35" s="149">
        <v>116980</v>
      </c>
      <c r="M35" s="34">
        <v>117211</v>
      </c>
      <c r="N35" s="149">
        <v>112144</v>
      </c>
      <c r="O35" s="34">
        <v>98911.179974</v>
      </c>
      <c r="P35" s="149">
        <v>97520.927542</v>
      </c>
      <c r="Q35" s="34">
        <v>96814</v>
      </c>
      <c r="R35" s="149">
        <v>108771</v>
      </c>
      <c r="S35" s="34">
        <v>128252</v>
      </c>
      <c r="T35" s="149">
        <v>139521</v>
      </c>
      <c r="U35" s="34">
        <v>154243</v>
      </c>
      <c r="V35" s="149">
        <v>152252</v>
      </c>
      <c r="W35" s="34">
        <v>179414.485527</v>
      </c>
    </row>
    <row r="36" spans="1:254" ht="17.25" customHeight="1">
      <c r="A36" s="15" t="s">
        <v>59</v>
      </c>
      <c r="B36" s="149"/>
      <c r="C36" s="34"/>
      <c r="D36" s="149"/>
      <c r="E36" s="34"/>
      <c r="F36" s="149"/>
      <c r="G36" s="34"/>
      <c r="H36" s="149"/>
      <c r="I36" s="34"/>
      <c r="J36" s="149"/>
      <c r="K36" s="34"/>
      <c r="L36" s="149"/>
      <c r="M36" s="34"/>
      <c r="N36" s="149"/>
      <c r="O36" s="34"/>
      <c r="P36" s="149"/>
      <c r="Q36" s="34"/>
      <c r="R36" s="149"/>
      <c r="S36" s="34"/>
      <c r="T36" s="149"/>
      <c r="U36" s="34"/>
      <c r="V36" s="149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3" ht="12.75">
      <c r="A37" s="25"/>
      <c r="B37" s="140"/>
      <c r="C37" s="22"/>
      <c r="D37" s="140"/>
      <c r="E37" s="22"/>
      <c r="F37" s="140"/>
      <c r="G37" s="22"/>
      <c r="H37" s="140"/>
      <c r="I37" s="22"/>
      <c r="J37" s="140"/>
      <c r="K37" s="22"/>
      <c r="L37" s="140"/>
      <c r="M37" s="22"/>
      <c r="N37" s="140"/>
      <c r="O37" s="22"/>
      <c r="P37" s="140"/>
      <c r="Q37" s="22"/>
      <c r="R37" s="140"/>
      <c r="S37" s="22"/>
      <c r="T37" s="140"/>
      <c r="U37" s="22"/>
      <c r="V37" s="140"/>
      <c r="W37" s="22"/>
    </row>
    <row r="38" spans="1:23" ht="12.75">
      <c r="A38" t="s">
        <v>60</v>
      </c>
      <c r="B38" s="140">
        <v>16819</v>
      </c>
      <c r="C38" s="22">
        <v>18089</v>
      </c>
      <c r="D38" s="140">
        <v>19895</v>
      </c>
      <c r="E38" s="22">
        <v>21499</v>
      </c>
      <c r="F38" s="140">
        <v>22003</v>
      </c>
      <c r="G38" s="22">
        <v>21789</v>
      </c>
      <c r="H38" s="140">
        <v>20753</v>
      </c>
      <c r="I38" s="22">
        <v>21072</v>
      </c>
      <c r="J38" s="140">
        <v>20770</v>
      </c>
      <c r="K38" s="22">
        <v>20658</v>
      </c>
      <c r="L38" s="140">
        <v>19411</v>
      </c>
      <c r="M38" s="22">
        <v>19283</v>
      </c>
      <c r="N38" s="140">
        <v>18737</v>
      </c>
      <c r="O38" s="22">
        <v>17546.117789</v>
      </c>
      <c r="P38" s="140">
        <v>17768</v>
      </c>
      <c r="Q38" s="22">
        <v>16533</v>
      </c>
      <c r="R38" s="140">
        <v>15109</v>
      </c>
      <c r="S38" s="22">
        <v>14104</v>
      </c>
      <c r="T38" s="140">
        <v>13734</v>
      </c>
      <c r="U38" s="22">
        <v>13667</v>
      </c>
      <c r="V38" s="140">
        <v>12793.991198</v>
      </c>
      <c r="W38" s="22">
        <v>12439.14172566</v>
      </c>
    </row>
    <row r="39" spans="2:23" ht="12.75">
      <c r="B39" s="140"/>
      <c r="C39" s="22"/>
      <c r="D39" s="140"/>
      <c r="E39" s="22"/>
      <c r="F39" s="140"/>
      <c r="G39" s="22"/>
      <c r="H39" s="140"/>
      <c r="I39" s="22"/>
      <c r="J39" s="140"/>
      <c r="K39" s="22"/>
      <c r="L39" s="140"/>
      <c r="M39" s="22"/>
      <c r="N39" s="140"/>
      <c r="O39" s="22"/>
      <c r="P39" s="140"/>
      <c r="Q39" s="22"/>
      <c r="R39" s="140"/>
      <c r="S39" s="22"/>
      <c r="T39" s="140"/>
      <c r="U39" s="22"/>
      <c r="V39" s="140"/>
      <c r="W39" s="22"/>
    </row>
    <row r="40" spans="1:23" ht="12.75">
      <c r="A40" t="s">
        <v>61</v>
      </c>
      <c r="B40" s="140">
        <v>14917</v>
      </c>
      <c r="C40" s="22">
        <v>15652</v>
      </c>
      <c r="D40" s="140">
        <v>16808</v>
      </c>
      <c r="E40" s="22">
        <v>18696</v>
      </c>
      <c r="F40" s="140">
        <v>19915</v>
      </c>
      <c r="G40" s="22">
        <v>20333</v>
      </c>
      <c r="H40" s="140">
        <v>21020</v>
      </c>
      <c r="I40" s="22">
        <v>21529</v>
      </c>
      <c r="J40" s="140">
        <v>22381</v>
      </c>
      <c r="K40" s="22">
        <v>23400</v>
      </c>
      <c r="L40" s="140">
        <v>25706</v>
      </c>
      <c r="M40" s="22">
        <v>25563</v>
      </c>
      <c r="N40" s="140">
        <v>26576</v>
      </c>
      <c r="O40" s="22">
        <v>26875.341622</v>
      </c>
      <c r="P40" s="140">
        <v>26497</v>
      </c>
      <c r="Q40" s="22">
        <v>28192</v>
      </c>
      <c r="R40" s="140">
        <v>28612</v>
      </c>
      <c r="S40" s="22">
        <v>26559</v>
      </c>
      <c r="T40" s="140">
        <v>28200</v>
      </c>
      <c r="U40" s="22">
        <v>29765</v>
      </c>
      <c r="V40" s="140">
        <v>31297.622142</v>
      </c>
      <c r="W40" s="22">
        <v>34026.663124779996</v>
      </c>
    </row>
    <row r="41" spans="2:23" ht="12.75">
      <c r="B41" s="140"/>
      <c r="C41" s="22"/>
      <c r="D41" s="140"/>
      <c r="E41" s="22"/>
      <c r="F41" s="140"/>
      <c r="G41" s="22"/>
      <c r="H41" s="140"/>
      <c r="I41" s="22"/>
      <c r="J41" s="140"/>
      <c r="K41" s="22"/>
      <c r="L41" s="140"/>
      <c r="M41" s="22"/>
      <c r="N41" s="140"/>
      <c r="O41" s="22"/>
      <c r="P41" s="140"/>
      <c r="Q41" s="22"/>
      <c r="R41" s="140"/>
      <c r="S41" s="22"/>
      <c r="T41" s="140"/>
      <c r="U41" s="22"/>
      <c r="V41" s="140"/>
      <c r="W41" s="22"/>
    </row>
    <row r="42" spans="1:23" ht="12.75">
      <c r="A42" t="s">
        <v>62</v>
      </c>
      <c r="B42" s="140">
        <v>5537</v>
      </c>
      <c r="C42" s="22">
        <v>6757</v>
      </c>
      <c r="D42" s="140">
        <v>8332</v>
      </c>
      <c r="E42" s="22">
        <v>9715</v>
      </c>
      <c r="F42" s="140">
        <v>10585</v>
      </c>
      <c r="G42" s="22">
        <v>10198</v>
      </c>
      <c r="H42" s="140">
        <v>10149</v>
      </c>
      <c r="I42" s="22">
        <v>11652</v>
      </c>
      <c r="J42" s="140">
        <v>13168</v>
      </c>
      <c r="K42" s="22">
        <v>14342</v>
      </c>
      <c r="L42" s="140">
        <v>18131</v>
      </c>
      <c r="M42" s="22">
        <v>14617</v>
      </c>
      <c r="N42" s="140">
        <v>13068</v>
      </c>
      <c r="O42" s="22">
        <v>18618.778891</v>
      </c>
      <c r="P42" s="140">
        <v>21428</v>
      </c>
      <c r="Q42" s="22">
        <v>21868</v>
      </c>
      <c r="R42" s="140">
        <v>17164</v>
      </c>
      <c r="S42" s="22">
        <v>16954</v>
      </c>
      <c r="T42" s="140">
        <v>14664</v>
      </c>
      <c r="U42" s="22">
        <v>14167</v>
      </c>
      <c r="V42" s="140">
        <v>13141.665918</v>
      </c>
      <c r="W42" s="22">
        <v>12499.358756489999</v>
      </c>
    </row>
    <row r="43" spans="1:23" ht="12.75">
      <c r="A43" s="31"/>
      <c r="B43" s="150"/>
      <c r="C43" s="105"/>
      <c r="D43" s="150"/>
      <c r="E43" s="105"/>
      <c r="F43" s="150"/>
      <c r="G43" s="105"/>
      <c r="H43" s="150"/>
      <c r="I43" s="105"/>
      <c r="J43" s="150"/>
      <c r="K43" s="105"/>
      <c r="L43" s="150"/>
      <c r="M43" s="105"/>
      <c r="N43" s="150"/>
      <c r="O43" s="105"/>
      <c r="P43" s="150"/>
      <c r="Q43" s="105"/>
      <c r="R43" s="150"/>
      <c r="S43" s="105"/>
      <c r="T43" s="150"/>
      <c r="U43" s="105"/>
      <c r="V43" s="150"/>
      <c r="W43" s="105"/>
    </row>
    <row r="44" spans="1:23" ht="12.75">
      <c r="A44" s="31" t="s">
        <v>63</v>
      </c>
      <c r="B44" s="150">
        <v>2152</v>
      </c>
      <c r="C44" s="105">
        <v>2144</v>
      </c>
      <c r="D44" s="150">
        <v>2323</v>
      </c>
      <c r="E44" s="105">
        <v>2487</v>
      </c>
      <c r="F44" s="150">
        <v>2744</v>
      </c>
      <c r="G44" s="105">
        <v>3004</v>
      </c>
      <c r="H44" s="150">
        <v>3194</v>
      </c>
      <c r="I44" s="105">
        <v>3587</v>
      </c>
      <c r="J44" s="150">
        <v>4242</v>
      </c>
      <c r="K44" s="105">
        <v>4321</v>
      </c>
      <c r="L44" s="150">
        <v>4411</v>
      </c>
      <c r="M44" s="105">
        <v>4907</v>
      </c>
      <c r="N44" s="150">
        <v>5093</v>
      </c>
      <c r="O44" s="105">
        <v>5237.96762</v>
      </c>
      <c r="P44" s="150">
        <v>5284</v>
      </c>
      <c r="Q44" s="105">
        <v>5483</v>
      </c>
      <c r="R44" s="150">
        <v>5777</v>
      </c>
      <c r="S44" s="105">
        <v>5814</v>
      </c>
      <c r="T44" s="150">
        <v>5914</v>
      </c>
      <c r="U44" s="105">
        <v>5725</v>
      </c>
      <c r="V44" s="150">
        <v>5661.237334</v>
      </c>
      <c r="W44" s="105">
        <v>5615.64334835</v>
      </c>
    </row>
    <row r="45" spans="1:255" s="25" customFormat="1" ht="12.7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</row>
    <row r="46" spans="1:254" ht="30" customHeight="1" hidden="1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2:254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2:254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2:254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2:254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2:254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2:254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2:254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2:16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8.28125" style="0" bestFit="1" customWidth="1"/>
    <col min="3" max="4" width="8.7109375" style="0" bestFit="1" customWidth="1"/>
    <col min="5" max="5" width="9.140625" style="0" bestFit="1" customWidth="1"/>
    <col min="6" max="6" width="8.28125" style="0" bestFit="1" customWidth="1"/>
    <col min="7" max="7" width="9.140625" style="0" bestFit="1" customWidth="1"/>
    <col min="8" max="8" width="8.28125" style="0" bestFit="1" customWidth="1"/>
    <col min="9" max="9" width="8.7109375" style="0" bestFit="1" customWidth="1"/>
    <col min="10" max="10" width="8.28125" style="0" bestFit="1" customWidth="1"/>
    <col min="11" max="12" width="9.57421875" style="0" bestFit="1" customWidth="1"/>
    <col min="13" max="16" width="8.7109375" style="0" bestFit="1" customWidth="1"/>
    <col min="17" max="17" width="8.28125" style="0" bestFit="1" customWidth="1"/>
    <col min="18" max="19" width="8.7109375" style="53" bestFit="1" customWidth="1"/>
    <col min="20" max="23" width="9.140625" style="53" bestFit="1" customWidth="1"/>
    <col min="24" max="24" width="7.28125" style="53" bestFit="1" customWidth="1"/>
    <col min="25" max="16384" width="5.8515625" style="0" hidden="1" customWidth="1"/>
  </cols>
  <sheetData>
    <row r="1" spans="1:17" ht="17.25">
      <c r="A1" s="1" t="s">
        <v>64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67"/>
      <c r="P1" s="53"/>
      <c r="Q1" s="53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67"/>
      <c r="P2" s="53"/>
      <c r="Q2" s="53"/>
    </row>
    <row r="3" spans="1:23" ht="12.75">
      <c r="A3" s="47" t="s">
        <v>65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4"/>
      <c r="P3" s="53"/>
      <c r="Q3" s="125"/>
      <c r="R3" s="125"/>
      <c r="S3" s="125"/>
      <c r="T3" s="125"/>
      <c r="U3" s="125"/>
      <c r="V3" s="125"/>
      <c r="W3" s="125"/>
    </row>
    <row r="4" spans="1:23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</row>
    <row r="5" spans="1:24" ht="12.75">
      <c r="A5" s="4" t="s">
        <v>67</v>
      </c>
      <c r="B5" s="163">
        <v>26482.561832802243</v>
      </c>
      <c r="C5" s="40">
        <v>35596.5412881468</v>
      </c>
      <c r="D5" s="163">
        <v>39784</v>
      </c>
      <c r="E5" s="40">
        <v>46329</v>
      </c>
      <c r="F5" s="163">
        <v>55294</v>
      </c>
      <c r="G5" s="40">
        <v>62780</v>
      </c>
      <c r="H5" s="163">
        <v>65627</v>
      </c>
      <c r="I5" s="40">
        <v>73471</v>
      </c>
      <c r="J5" s="163">
        <v>69377</v>
      </c>
      <c r="K5" s="40">
        <v>61439</v>
      </c>
      <c r="L5" s="163">
        <v>54565</v>
      </c>
      <c r="M5" s="40">
        <v>81116</v>
      </c>
      <c r="N5" s="163">
        <v>90113.62</v>
      </c>
      <c r="O5" s="68">
        <v>73869</v>
      </c>
      <c r="P5" s="163">
        <v>69715.148</v>
      </c>
      <c r="Q5" s="68">
        <v>85099.56</v>
      </c>
      <c r="R5" s="163">
        <v>110517.954</v>
      </c>
      <c r="S5" s="68">
        <v>114947.086</v>
      </c>
      <c r="T5" s="163">
        <v>102252.289</v>
      </c>
      <c r="U5" s="68">
        <v>98610.606</v>
      </c>
      <c r="V5" s="163">
        <v>102048.008</v>
      </c>
      <c r="W5" s="68">
        <v>106004.615</v>
      </c>
      <c r="X5" s="92"/>
    </row>
    <row r="6" spans="1:24" ht="12.75">
      <c r="A6" s="41" t="s">
        <v>14</v>
      </c>
      <c r="B6" s="163">
        <v>7356.131118077541</v>
      </c>
      <c r="C6" s="40">
        <v>8945.290171308754</v>
      </c>
      <c r="D6" s="163">
        <v>13574</v>
      </c>
      <c r="E6" s="40">
        <v>16100</v>
      </c>
      <c r="F6" s="163">
        <v>21783</v>
      </c>
      <c r="G6" s="40">
        <v>25453</v>
      </c>
      <c r="H6" s="163">
        <v>34313</v>
      </c>
      <c r="I6" s="40">
        <v>43710</v>
      </c>
      <c r="J6" s="163">
        <v>57804</v>
      </c>
      <c r="K6" s="40">
        <v>74316</v>
      </c>
      <c r="L6" s="163">
        <v>65547</v>
      </c>
      <c r="M6" s="40">
        <v>57198</v>
      </c>
      <c r="N6" s="163">
        <v>66800.906</v>
      </c>
      <c r="O6" s="68">
        <v>73971</v>
      </c>
      <c r="P6" s="163">
        <v>75021.596</v>
      </c>
      <c r="Q6" s="68">
        <v>66788.009</v>
      </c>
      <c r="R6" s="163">
        <v>64577.15</v>
      </c>
      <c r="S6" s="68">
        <v>71195.859</v>
      </c>
      <c r="T6" s="163">
        <v>62931.838</v>
      </c>
      <c r="U6" s="68">
        <v>71154.791</v>
      </c>
      <c r="V6" s="163">
        <v>73222.523</v>
      </c>
      <c r="W6" s="68">
        <v>76153.16325919496</v>
      </c>
      <c r="X6" s="92"/>
    </row>
    <row r="7" spans="1:24" ht="12.75" customHeight="1">
      <c r="A7" s="42" t="s">
        <v>20</v>
      </c>
      <c r="B7" s="163">
        <v>23513.629814023872</v>
      </c>
      <c r="C7" s="40">
        <v>31002.2682787008</v>
      </c>
      <c r="D7" s="163">
        <v>26693</v>
      </c>
      <c r="E7" s="40">
        <v>28981</v>
      </c>
      <c r="F7" s="163">
        <v>31504</v>
      </c>
      <c r="G7" s="40">
        <v>43257</v>
      </c>
      <c r="H7" s="163">
        <v>39666</v>
      </c>
      <c r="I7" s="40">
        <v>41196</v>
      </c>
      <c r="J7" s="163">
        <v>18303</v>
      </c>
      <c r="K7" s="40">
        <v>-10245</v>
      </c>
      <c r="L7" s="163">
        <v>-22636</v>
      </c>
      <c r="M7" s="40">
        <v>41114</v>
      </c>
      <c r="N7" s="163">
        <v>32183.736</v>
      </c>
      <c r="O7" s="68">
        <v>2547</v>
      </c>
      <c r="P7" s="163">
        <v>10013.142</v>
      </c>
      <c r="Q7" s="68">
        <v>29927.822</v>
      </c>
      <c r="R7" s="163">
        <v>59966.672</v>
      </c>
      <c r="S7" s="68">
        <v>53023.341</v>
      </c>
      <c r="T7" s="163">
        <v>48448.339</v>
      </c>
      <c r="U7" s="68">
        <v>38427.983</v>
      </c>
      <c r="V7" s="163">
        <v>24937.251</v>
      </c>
      <c r="W7" s="68">
        <v>53414.08255988314</v>
      </c>
      <c r="X7" s="92"/>
    </row>
    <row r="8" spans="1:24" ht="12.75">
      <c r="A8" s="4" t="s">
        <v>68</v>
      </c>
      <c r="B8" s="163">
        <v>-91.91228496025784</v>
      </c>
      <c r="C8" s="40">
        <v>-50</v>
      </c>
      <c r="D8" s="163">
        <v>-5</v>
      </c>
      <c r="E8" s="40">
        <v>175</v>
      </c>
      <c r="F8" s="163">
        <v>284</v>
      </c>
      <c r="G8" s="40">
        <v>427</v>
      </c>
      <c r="H8" s="163">
        <v>476</v>
      </c>
      <c r="I8" s="40">
        <v>697</v>
      </c>
      <c r="J8" s="163">
        <v>633</v>
      </c>
      <c r="K8" s="40">
        <v>468</v>
      </c>
      <c r="L8" s="163">
        <v>104</v>
      </c>
      <c r="M8" s="40">
        <v>19</v>
      </c>
      <c r="N8" s="163">
        <v>-125.89699999999354</v>
      </c>
      <c r="O8" s="68">
        <v>-177</v>
      </c>
      <c r="P8" s="163">
        <v>-221.97</v>
      </c>
      <c r="Q8" s="68">
        <v>-325.48899999999253</v>
      </c>
      <c r="R8" s="163">
        <v>-381.07899999999796</v>
      </c>
      <c r="S8" s="68">
        <v>-378.043</v>
      </c>
      <c r="T8" s="163">
        <v>-328.083</v>
      </c>
      <c r="U8" s="68">
        <v>-369.683</v>
      </c>
      <c r="V8" s="163">
        <v>-329.554</v>
      </c>
      <c r="W8" s="68">
        <v>-373.0281419238252</v>
      </c>
      <c r="X8" s="92"/>
    </row>
    <row r="9" spans="1:24" ht="12.75">
      <c r="A9" s="41" t="s">
        <v>15</v>
      </c>
      <c r="B9" s="163">
        <v>2687.2238892303244</v>
      </c>
      <c r="C9" s="40">
        <v>3026.0831392316154</v>
      </c>
      <c r="D9" s="163">
        <v>3398</v>
      </c>
      <c r="E9" s="40">
        <v>3323</v>
      </c>
      <c r="F9" s="163">
        <v>3379</v>
      </c>
      <c r="G9" s="40">
        <v>3745</v>
      </c>
      <c r="H9" s="163">
        <v>3864</v>
      </c>
      <c r="I9" s="40">
        <v>4308</v>
      </c>
      <c r="J9" s="163">
        <v>4589</v>
      </c>
      <c r="K9" s="40">
        <v>4681</v>
      </c>
      <c r="L9" s="163">
        <v>4056</v>
      </c>
      <c r="M9" s="40">
        <v>4090</v>
      </c>
      <c r="N9" s="163">
        <v>4300.273</v>
      </c>
      <c r="O9" s="68">
        <v>3832</v>
      </c>
      <c r="P9" s="163">
        <v>3367.147</v>
      </c>
      <c r="Q9" s="68">
        <v>3538.193</v>
      </c>
      <c r="R9" s="163">
        <v>3812.182</v>
      </c>
      <c r="S9" s="68">
        <v>3973.886</v>
      </c>
      <c r="T9" s="163">
        <v>3841.787</v>
      </c>
      <c r="U9" s="68">
        <v>3920.212</v>
      </c>
      <c r="V9" s="163">
        <v>3900.693</v>
      </c>
      <c r="W9" s="68">
        <v>3946.772992541133</v>
      </c>
      <c r="X9" s="92"/>
    </row>
    <row r="10" spans="1:24" ht="12.75">
      <c r="A10" s="6" t="s">
        <v>79</v>
      </c>
      <c r="B10" s="163">
        <f>+B5*B21</f>
        <v>1575.2312435765668</v>
      </c>
      <c r="C10" s="40">
        <f aca="true" t="shared" si="0" ref="C10:O10">+C5*C21</f>
        <v>1887.545125421559</v>
      </c>
      <c r="D10" s="163">
        <f t="shared" si="0"/>
        <v>2174.387223465382</v>
      </c>
      <c r="E10" s="40">
        <f t="shared" si="0"/>
        <v>1964.926387981114</v>
      </c>
      <c r="F10" s="163">
        <f t="shared" si="0"/>
        <v>2044.4241917081104</v>
      </c>
      <c r="G10" s="40">
        <f t="shared" si="0"/>
        <v>2545.6843074255025</v>
      </c>
      <c r="H10" s="163">
        <f t="shared" si="0"/>
        <v>2366.7131382439525</v>
      </c>
      <c r="I10" s="40">
        <f t="shared" si="0"/>
        <v>2768.289897370408</v>
      </c>
      <c r="J10" s="163">
        <f t="shared" si="0"/>
        <v>2950.015749336017</v>
      </c>
      <c r="K10" s="40">
        <f t="shared" si="0"/>
        <v>2812.3397148559156</v>
      </c>
      <c r="L10" s="163">
        <f t="shared" si="0"/>
        <v>2477.5442086365815</v>
      </c>
      <c r="M10" s="40">
        <f t="shared" si="0"/>
        <v>2559.004791676914</v>
      </c>
      <c r="N10" s="163">
        <f t="shared" si="0"/>
        <v>2696.348</v>
      </c>
      <c r="O10" s="40">
        <f t="shared" si="0"/>
        <v>2204.92594040951</v>
      </c>
      <c r="P10" s="163">
        <v>1788</v>
      </c>
      <c r="Q10" s="40">
        <v>1981.763</v>
      </c>
      <c r="R10" s="163">
        <v>2205.653</v>
      </c>
      <c r="S10" s="40">
        <v>2348.931</v>
      </c>
      <c r="T10" s="163">
        <v>2181.448</v>
      </c>
      <c r="U10" s="40">
        <v>2239.7285713282854</v>
      </c>
      <c r="V10" s="163">
        <v>2203.134</v>
      </c>
      <c r="W10" s="40">
        <v>2168.2881564415648</v>
      </c>
      <c r="X10" s="92"/>
    </row>
    <row r="11" spans="1:24" ht="12.75">
      <c r="A11" s="6" t="s">
        <v>80</v>
      </c>
      <c r="B11" s="163">
        <f>+B5*B22</f>
        <v>490.90519400703414</v>
      </c>
      <c r="C11" s="40">
        <f aca="true" t="shared" si="1" ref="C11:O11">+C5*C22</f>
        <v>461.4387456294838</v>
      </c>
      <c r="D11" s="163">
        <f t="shared" si="1"/>
        <v>522.3565885275366</v>
      </c>
      <c r="E11" s="40">
        <f t="shared" si="1"/>
        <v>582.3916624594312</v>
      </c>
      <c r="F11" s="163">
        <f t="shared" si="1"/>
        <v>556.6659630593881</v>
      </c>
      <c r="G11" s="40">
        <f t="shared" si="1"/>
        <v>461.7891533545341</v>
      </c>
      <c r="H11" s="163">
        <f t="shared" si="1"/>
        <v>626.0189204881425</v>
      </c>
      <c r="I11" s="40">
        <f t="shared" si="1"/>
        <v>647.4381857758605</v>
      </c>
      <c r="J11" s="163">
        <f t="shared" si="1"/>
        <v>735.0654425008281</v>
      </c>
      <c r="K11" s="40">
        <f t="shared" si="1"/>
        <v>906.1911415081495</v>
      </c>
      <c r="L11" s="163">
        <f t="shared" si="1"/>
        <v>661.0735917143088</v>
      </c>
      <c r="M11" s="40">
        <f t="shared" si="1"/>
        <v>639.7074479569831</v>
      </c>
      <c r="N11" s="163">
        <f t="shared" si="1"/>
        <v>675.108</v>
      </c>
      <c r="O11" s="40">
        <f t="shared" si="1"/>
        <v>708.8103379101744</v>
      </c>
      <c r="P11" s="163">
        <v>681</v>
      </c>
      <c r="Q11" s="40">
        <v>682.589</v>
      </c>
      <c r="R11" s="163">
        <v>685.864</v>
      </c>
      <c r="S11" s="40">
        <v>701.438</v>
      </c>
      <c r="T11" s="163">
        <v>685.737</v>
      </c>
      <c r="U11" s="40">
        <v>671.232171223393</v>
      </c>
      <c r="V11" s="163">
        <v>667.064</v>
      </c>
      <c r="W11" s="40">
        <v>739.8312610306645</v>
      </c>
      <c r="X11" s="92"/>
    </row>
    <row r="12" spans="1:24" ht="12.75">
      <c r="A12" s="6" t="s">
        <v>81</v>
      </c>
      <c r="B12" s="163">
        <f>+B5*B23</f>
        <v>621.0828035346312</v>
      </c>
      <c r="C12" s="40">
        <f aca="true" t="shared" si="2" ref="C12:O12">+C5*C23</f>
        <v>677.1023669219684</v>
      </c>
      <c r="D12" s="163">
        <f t="shared" si="2"/>
        <v>701.4906129230658</v>
      </c>
      <c r="E12" s="40">
        <f t="shared" si="2"/>
        <v>775.2662041088848</v>
      </c>
      <c r="F12" s="163">
        <f t="shared" si="2"/>
        <v>777.762551207314</v>
      </c>
      <c r="G12" s="40">
        <f t="shared" si="2"/>
        <v>737.9454510211923</v>
      </c>
      <c r="H12" s="163">
        <f t="shared" si="2"/>
        <v>871.4451052305768</v>
      </c>
      <c r="I12" s="40">
        <f t="shared" si="2"/>
        <v>892.2917687875513</v>
      </c>
      <c r="J12" s="163">
        <f t="shared" si="2"/>
        <v>895.2271031410387</v>
      </c>
      <c r="K12" s="40">
        <f t="shared" si="2"/>
        <v>962.0877184558818</v>
      </c>
      <c r="L12" s="163">
        <f t="shared" si="2"/>
        <v>917.5193729468037</v>
      </c>
      <c r="M12" s="40">
        <f t="shared" si="2"/>
        <v>891.0092310931731</v>
      </c>
      <c r="N12" s="163">
        <f t="shared" si="2"/>
        <v>928.817</v>
      </c>
      <c r="O12" s="40">
        <f t="shared" si="2"/>
        <v>918.4461420923012</v>
      </c>
      <c r="P12" s="163">
        <v>898</v>
      </c>
      <c r="Q12" s="40">
        <v>873.84</v>
      </c>
      <c r="R12" s="163">
        <v>920.663</v>
      </c>
      <c r="S12" s="40">
        <v>923.519</v>
      </c>
      <c r="T12" s="163">
        <v>974.602</v>
      </c>
      <c r="U12" s="40">
        <v>1009.2512574480666</v>
      </c>
      <c r="V12" s="163">
        <v>1030.493</v>
      </c>
      <c r="W12" s="40">
        <v>1038.653575066624</v>
      </c>
      <c r="X12" s="92"/>
    </row>
    <row r="13" spans="1:24" ht="12.75">
      <c r="A13" s="4" t="s">
        <v>12</v>
      </c>
      <c r="B13" s="163">
        <v>7565.862198970186</v>
      </c>
      <c r="C13" s="40">
        <v>7560.168261657724</v>
      </c>
      <c r="D13" s="163">
        <v>4688</v>
      </c>
      <c r="E13" s="40">
        <v>2812</v>
      </c>
      <c r="F13" s="163">
        <v>1845</v>
      </c>
      <c r="G13" s="40">
        <v>10661</v>
      </c>
      <c r="H13" s="163">
        <v>13523</v>
      </c>
      <c r="I13" s="40">
        <v>17062</v>
      </c>
      <c r="J13" s="163">
        <v>12126</v>
      </c>
      <c r="K13" s="40">
        <v>8176</v>
      </c>
      <c r="L13" s="163">
        <v>-11030</v>
      </c>
      <c r="M13" s="40">
        <v>23996</v>
      </c>
      <c r="N13" s="163">
        <v>12617.429</v>
      </c>
      <c r="O13" s="68">
        <v>3019</v>
      </c>
      <c r="P13" s="163">
        <v>25381.877</v>
      </c>
      <c r="Q13" s="68">
        <v>18408.881</v>
      </c>
      <c r="R13" s="163">
        <v>20587.959</v>
      </c>
      <c r="S13" s="68">
        <v>15976.322</v>
      </c>
      <c r="T13" s="163">
        <v>16610.84</v>
      </c>
      <c r="U13" s="68">
        <v>18180.77</v>
      </c>
      <c r="V13" s="163">
        <v>824.522</v>
      </c>
      <c r="W13" s="68">
        <v>34012.77143625251</v>
      </c>
      <c r="X13" s="92"/>
    </row>
    <row r="14" spans="1:24" ht="12.75">
      <c r="A14" s="26" t="s">
        <v>69</v>
      </c>
      <c r="B14" s="164">
        <v>399.52692548043404</v>
      </c>
      <c r="C14" s="43">
        <v>134.08873762440155</v>
      </c>
      <c r="D14" s="164">
        <v>802</v>
      </c>
      <c r="E14" s="43">
        <v>912</v>
      </c>
      <c r="F14" s="164">
        <v>757</v>
      </c>
      <c r="G14" s="43">
        <v>1413</v>
      </c>
      <c r="H14" s="164">
        <v>1783</v>
      </c>
      <c r="I14" s="43">
        <v>2016</v>
      </c>
      <c r="J14" s="164">
        <v>1440</v>
      </c>
      <c r="K14" s="43">
        <v>1331</v>
      </c>
      <c r="L14" s="164">
        <v>-3328</v>
      </c>
      <c r="M14" s="43">
        <v>2730</v>
      </c>
      <c r="N14" s="164">
        <v>-679.763</v>
      </c>
      <c r="O14" s="69">
        <v>-3639</v>
      </c>
      <c r="P14" s="164">
        <v>6473.17</v>
      </c>
      <c r="Q14" s="69">
        <v>2928.928</v>
      </c>
      <c r="R14" s="164">
        <v>2368.83</v>
      </c>
      <c r="S14" s="69">
        <v>2352.279</v>
      </c>
      <c r="T14" s="164">
        <v>3313.082</v>
      </c>
      <c r="U14" s="69">
        <v>2918.709</v>
      </c>
      <c r="V14" s="164">
        <v>482.51</v>
      </c>
      <c r="W14" s="69">
        <v>6130.342482509545</v>
      </c>
      <c r="X14" s="92"/>
    </row>
    <row r="15" spans="1:24" ht="12.75">
      <c r="A15" s="4" t="s">
        <v>70</v>
      </c>
      <c r="B15" s="163">
        <v>612</v>
      </c>
      <c r="C15" s="40">
        <v>666.2892623755985</v>
      </c>
      <c r="D15" s="163">
        <v>659</v>
      </c>
      <c r="E15" s="40">
        <v>480</v>
      </c>
      <c r="F15" s="163">
        <v>279</v>
      </c>
      <c r="G15" s="40">
        <v>293</v>
      </c>
      <c r="H15" s="163">
        <v>249</v>
      </c>
      <c r="I15" s="40">
        <v>327</v>
      </c>
      <c r="J15" s="163">
        <v>471</v>
      </c>
      <c r="K15" s="40">
        <v>292</v>
      </c>
      <c r="L15" s="163">
        <v>320</v>
      </c>
      <c r="M15" s="40">
        <v>442</v>
      </c>
      <c r="N15" s="163">
        <v>366.069</v>
      </c>
      <c r="O15" s="68">
        <v>268</v>
      </c>
      <c r="P15" s="163">
        <v>388.2640000000002</v>
      </c>
      <c r="Q15" s="68">
        <v>368.6630000000002</v>
      </c>
      <c r="R15" s="163">
        <v>383.3630000000002</v>
      </c>
      <c r="S15" s="68">
        <v>315.172</v>
      </c>
      <c r="T15" s="163">
        <v>289.299</v>
      </c>
      <c r="U15" s="68">
        <v>294.356</v>
      </c>
      <c r="V15" s="163">
        <v>256.877</v>
      </c>
      <c r="W15" s="68">
        <v>167.58183257992735</v>
      </c>
      <c r="X15" s="92"/>
    </row>
    <row r="16" spans="1:24" ht="12.75">
      <c r="A16" s="7" t="s">
        <v>71</v>
      </c>
      <c r="B16" s="165">
        <v>1012.17</v>
      </c>
      <c r="C16" s="109">
        <v>800.378</v>
      </c>
      <c r="D16" s="165">
        <v>1461</v>
      </c>
      <c r="E16" s="109">
        <v>1392</v>
      </c>
      <c r="F16" s="165">
        <v>1036</v>
      </c>
      <c r="G16" s="109">
        <v>1706</v>
      </c>
      <c r="H16" s="165">
        <v>2032</v>
      </c>
      <c r="I16" s="109">
        <v>2343</v>
      </c>
      <c r="J16" s="165">
        <v>1911</v>
      </c>
      <c r="K16" s="109">
        <v>1623</v>
      </c>
      <c r="L16" s="165">
        <v>-3008</v>
      </c>
      <c r="M16" s="109">
        <v>3172</v>
      </c>
      <c r="N16" s="165">
        <v>-313.694</v>
      </c>
      <c r="O16" s="109">
        <v>-3371</v>
      </c>
      <c r="P16" s="165">
        <v>6861.434</v>
      </c>
      <c r="Q16" s="109">
        <v>3297.591</v>
      </c>
      <c r="R16" s="165">
        <v>2752.193</v>
      </c>
      <c r="S16" s="109">
        <v>2667.451</v>
      </c>
      <c r="T16" s="165">
        <v>3602.383</v>
      </c>
      <c r="U16" s="109">
        <v>3213.064</v>
      </c>
      <c r="V16" s="165">
        <v>739.389</v>
      </c>
      <c r="W16" s="109">
        <v>6297.924315089473</v>
      </c>
      <c r="X16" s="92"/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92"/>
    </row>
    <row r="18" spans="1:256" ht="12.75" customHeight="1">
      <c r="A18" s="57" t="s">
        <v>72</v>
      </c>
      <c r="B18" s="164">
        <f aca="true" t="shared" si="3" ref="B18:W18">+B5-B6</f>
        <v>19126.430714724702</v>
      </c>
      <c r="C18" s="43">
        <f t="shared" si="3"/>
        <v>26651.251116838044</v>
      </c>
      <c r="D18" s="164">
        <f t="shared" si="3"/>
        <v>26210</v>
      </c>
      <c r="E18" s="43">
        <f t="shared" si="3"/>
        <v>30229</v>
      </c>
      <c r="F18" s="164">
        <f t="shared" si="3"/>
        <v>33511</v>
      </c>
      <c r="G18" s="43">
        <f t="shared" si="3"/>
        <v>37327</v>
      </c>
      <c r="H18" s="164">
        <f t="shared" si="3"/>
        <v>31314</v>
      </c>
      <c r="I18" s="43">
        <f t="shared" si="3"/>
        <v>29761</v>
      </c>
      <c r="J18" s="164">
        <f t="shared" si="3"/>
        <v>11573</v>
      </c>
      <c r="K18" s="43">
        <f t="shared" si="3"/>
        <v>-12877</v>
      </c>
      <c r="L18" s="164">
        <f t="shared" si="3"/>
        <v>-10982</v>
      </c>
      <c r="M18" s="43">
        <f t="shared" si="3"/>
        <v>23918</v>
      </c>
      <c r="N18" s="164">
        <f t="shared" si="3"/>
        <v>23312.713999999993</v>
      </c>
      <c r="O18" s="69">
        <f t="shared" si="3"/>
        <v>-102</v>
      </c>
      <c r="P18" s="164">
        <f t="shared" si="3"/>
        <v>-5306.448000000004</v>
      </c>
      <c r="Q18" s="69">
        <f t="shared" si="3"/>
        <v>18311.550999999992</v>
      </c>
      <c r="R18" s="164">
        <f t="shared" si="3"/>
        <v>45940.804</v>
      </c>
      <c r="S18" s="69">
        <f t="shared" si="3"/>
        <v>43751.227</v>
      </c>
      <c r="T18" s="164">
        <f t="shared" si="3"/>
        <v>39320.451</v>
      </c>
      <c r="U18" s="69">
        <f t="shared" si="3"/>
        <v>27455.815000000002</v>
      </c>
      <c r="V18" s="164">
        <f t="shared" si="3"/>
        <v>28825.485</v>
      </c>
      <c r="W18" s="69">
        <f t="shared" si="3"/>
        <v>29851.451740805045</v>
      </c>
      <c r="X18" s="92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3" ht="12.75" customHeight="1">
      <c r="A19" s="44" t="s">
        <v>73</v>
      </c>
      <c r="B19" s="130" t="s">
        <v>5</v>
      </c>
      <c r="C19" s="45">
        <v>0.3441502190341592</v>
      </c>
      <c r="D19" s="166">
        <v>0.11762227153973659</v>
      </c>
      <c r="E19" s="45">
        <v>0.16451337220993367</v>
      </c>
      <c r="F19" s="166">
        <v>0.1935073064387316</v>
      </c>
      <c r="G19" s="45">
        <v>0.13538539443700937</v>
      </c>
      <c r="H19" s="166">
        <v>0.04534883720930227</v>
      </c>
      <c r="I19" s="45">
        <v>0.1195130197351959</v>
      </c>
      <c r="J19" s="166">
        <v>-0.05571456036281208</v>
      </c>
      <c r="K19" s="45">
        <v>-0.1144134969977938</v>
      </c>
      <c r="L19" s="166">
        <v>-0.11189622175258196</v>
      </c>
      <c r="M19" s="45">
        <v>0.48660429621604084</v>
      </c>
      <c r="N19" s="166">
        <v>0.11092191719840461</v>
      </c>
      <c r="O19" s="70">
        <v>-0.1802674334911858</v>
      </c>
      <c r="P19" s="166">
        <v>-0.055</v>
      </c>
      <c r="Q19" s="70">
        <v>0.22067531148323738</v>
      </c>
      <c r="R19" s="166">
        <v>0.29869007548335147</v>
      </c>
      <c r="S19" s="70">
        <v>0.040076130978682345</v>
      </c>
      <c r="T19" s="166">
        <v>-0.11040226804879594</v>
      </c>
      <c r="U19" s="70">
        <v>-0.03562093363015084</v>
      </c>
      <c r="V19" s="166">
        <v>0.035</v>
      </c>
      <c r="W19" s="70">
        <v>0.038772016010346855</v>
      </c>
    </row>
    <row r="20" spans="1:23" ht="12.75" customHeight="1">
      <c r="A20" s="4" t="s">
        <v>3</v>
      </c>
      <c r="B20" s="135">
        <v>0.101471447747243</v>
      </c>
      <c r="C20" s="11">
        <v>0.08501059456131102</v>
      </c>
      <c r="D20" s="135">
        <v>0.08541122059119244</v>
      </c>
      <c r="E20" s="11">
        <v>0.07172613265988906</v>
      </c>
      <c r="F20" s="135">
        <v>0.06110970448873296</v>
      </c>
      <c r="G20" s="11">
        <v>0.05965275565466709</v>
      </c>
      <c r="H20" s="135">
        <v>0.05887820561659073</v>
      </c>
      <c r="I20" s="11">
        <v>0.058635650146776554</v>
      </c>
      <c r="J20" s="135">
        <v>0.0661466664231667</v>
      </c>
      <c r="K20" s="11">
        <v>0.07618316663401936</v>
      </c>
      <c r="L20" s="135">
        <v>0.0743359144746923</v>
      </c>
      <c r="M20" s="11">
        <v>0.050421618422999165</v>
      </c>
      <c r="N20" s="135">
        <v>0.04772056654698813</v>
      </c>
      <c r="O20" s="71">
        <v>0.051878087159863896</v>
      </c>
      <c r="P20" s="135">
        <v>0.048285135159916295</v>
      </c>
      <c r="Q20" s="71">
        <v>0.04157710098618607</v>
      </c>
      <c r="R20" s="135">
        <v>0.0344937800784839</v>
      </c>
      <c r="S20" s="71">
        <v>0.034571437504731524</v>
      </c>
      <c r="T20" s="135">
        <v>0.03757164790707032</v>
      </c>
      <c r="U20" s="71">
        <v>0.03975446616766558</v>
      </c>
      <c r="V20" s="135">
        <v>0.03822409742677192</v>
      </c>
      <c r="W20" s="71">
        <v>0.03723208647605704</v>
      </c>
    </row>
    <row r="21" spans="1:23" ht="12.75" customHeight="1">
      <c r="A21" s="6" t="s">
        <v>82</v>
      </c>
      <c r="B21" s="135">
        <v>0.05948183010094701</v>
      </c>
      <c r="C21" s="11">
        <v>0.05302608222923298</v>
      </c>
      <c r="D21" s="135">
        <v>0.05465481659625432</v>
      </c>
      <c r="E21" s="11">
        <v>0.04241244982583509</v>
      </c>
      <c r="F21" s="135">
        <v>0.036973707666439586</v>
      </c>
      <c r="G21" s="11">
        <v>0.04054928810808382</v>
      </c>
      <c r="H21" s="135">
        <v>0.03606310113587323</v>
      </c>
      <c r="I21" s="11">
        <v>0.037678674543294745</v>
      </c>
      <c r="J21" s="135">
        <v>0.0425215236942505</v>
      </c>
      <c r="K21" s="11">
        <v>0.045774503407541065</v>
      </c>
      <c r="L21" s="135">
        <v>0.04540537356614279</v>
      </c>
      <c r="M21" s="11">
        <v>0.031547472652459614</v>
      </c>
      <c r="N21" s="135">
        <v>0.02992164780418321</v>
      </c>
      <c r="O21" s="71">
        <v>0.029849137532787912</v>
      </c>
      <c r="P21" s="135">
        <v>0.025619910437458305</v>
      </c>
      <c r="Q21" s="71">
        <v>0.023287582215466212</v>
      </c>
      <c r="R21" s="135">
        <v>0.019957417959438516</v>
      </c>
      <c r="S21" s="71">
        <v>0.020434889493414387</v>
      </c>
      <c r="T21" s="135">
        <v>0.02133397717874071</v>
      </c>
      <c r="U21" s="71">
        <v>0.02271285678264958</v>
      </c>
      <c r="V21" s="135">
        <v>0.021589191628316743</v>
      </c>
      <c r="W21" s="71">
        <v>0.020454658096174066</v>
      </c>
    </row>
    <row r="22" spans="1:23" ht="12.75" customHeight="1">
      <c r="A22" s="6" t="s">
        <v>83</v>
      </c>
      <c r="B22" s="135">
        <v>0.018536922413562782</v>
      </c>
      <c r="C22" s="11">
        <v>0.012963021937840265</v>
      </c>
      <c r="D22" s="135">
        <v>0.01312981571806597</v>
      </c>
      <c r="E22" s="11">
        <v>0.012570779910195153</v>
      </c>
      <c r="F22" s="135">
        <v>0.010067384581679533</v>
      </c>
      <c r="G22" s="11">
        <v>0.007355673038460244</v>
      </c>
      <c r="H22" s="135">
        <v>0.009539045217488877</v>
      </c>
      <c r="I22" s="11">
        <v>0.008812159706222325</v>
      </c>
      <c r="J22" s="135">
        <v>0.010595232461778804</v>
      </c>
      <c r="K22" s="11">
        <v>0.014749444839729642</v>
      </c>
      <c r="L22" s="135">
        <v>0.012115341184171333</v>
      </c>
      <c r="M22" s="11">
        <v>0.00788632881252753</v>
      </c>
      <c r="N22" s="135">
        <v>0.007491742091816975</v>
      </c>
      <c r="O22" s="71">
        <v>0.00959550471659525</v>
      </c>
      <c r="P22" s="135">
        <v>0.009853811706714732</v>
      </c>
      <c r="Q22" s="71">
        <v>0.008021063798684742</v>
      </c>
      <c r="R22" s="135">
        <v>0.006205905693838668</v>
      </c>
      <c r="S22" s="71">
        <v>0.006102268656031872</v>
      </c>
      <c r="T22" s="135">
        <v>0.006706324197788862</v>
      </c>
      <c r="U22" s="71">
        <v>0.00680689632130841</v>
      </c>
      <c r="V22" s="135">
        <v>0.006536766499155965</v>
      </c>
      <c r="W22" s="71">
        <v>0.006979236338254371</v>
      </c>
    </row>
    <row r="23" spans="1:23" ht="12.75" customHeight="1">
      <c r="A23" s="6" t="s">
        <v>84</v>
      </c>
      <c r="B23" s="135">
        <v>0.023452519716779665</v>
      </c>
      <c r="C23" s="11">
        <v>0.019021577445992904</v>
      </c>
      <c r="D23" s="135">
        <v>0.017632480718959023</v>
      </c>
      <c r="E23" s="11">
        <v>0.016733929161192446</v>
      </c>
      <c r="F23" s="135">
        <v>0.014065948406831013</v>
      </c>
      <c r="G23" s="11">
        <v>0.011754467203268434</v>
      </c>
      <c r="H23" s="135">
        <v>0.0132787588222923</v>
      </c>
      <c r="I23" s="11">
        <v>0.01214481589725948</v>
      </c>
      <c r="J23" s="135">
        <v>0.01290380245817834</v>
      </c>
      <c r="K23" s="11">
        <v>0.015659234662932044</v>
      </c>
      <c r="L23" s="135">
        <v>0.016815163070591107</v>
      </c>
      <c r="M23" s="11">
        <v>0.010984383242432727</v>
      </c>
      <c r="N23" s="135">
        <v>0.010307176650987942</v>
      </c>
      <c r="O23" s="71">
        <v>0.012433444910480733</v>
      </c>
      <c r="P23" s="135">
        <v>0.012</v>
      </c>
      <c r="Q23" s="71">
        <v>0.010268443221093035</v>
      </c>
      <c r="R23" s="135">
        <v>0.008330438328599532</v>
      </c>
      <c r="S23" s="71">
        <v>0.008034296754595415</v>
      </c>
      <c r="T23" s="135">
        <v>0.009531346530540748</v>
      </c>
      <c r="U23" s="71">
        <v>0.010234713063704999</v>
      </c>
      <c r="V23" s="135">
        <v>0.010098119700680487</v>
      </c>
      <c r="W23" s="71">
        <v>0.009798192041607093</v>
      </c>
    </row>
    <row r="24" spans="1:23" ht="12.75" customHeight="1">
      <c r="A24" s="4" t="s">
        <v>74</v>
      </c>
      <c r="B24" s="169" t="s">
        <v>5</v>
      </c>
      <c r="C24" s="11">
        <v>0.06047844715580089</v>
      </c>
      <c r="D24" s="135">
        <v>0.03</v>
      </c>
      <c r="E24" s="11">
        <v>0.015</v>
      </c>
      <c r="F24" s="135">
        <v>0.009</v>
      </c>
      <c r="G24" s="11">
        <v>0.043</v>
      </c>
      <c r="H24" s="135">
        <v>0.046</v>
      </c>
      <c r="I24" s="11">
        <v>0.05144848340021092</v>
      </c>
      <c r="J24" s="135">
        <v>0.034</v>
      </c>
      <c r="K24" s="11">
        <v>0.022</v>
      </c>
      <c r="L24" s="135">
        <v>-0.031823429146706814</v>
      </c>
      <c r="M24" s="11">
        <v>0.06701549475403162</v>
      </c>
      <c r="N24" s="135">
        <v>0.031945492477420186</v>
      </c>
      <c r="O24" s="71">
        <v>0.007322178036921561</v>
      </c>
      <c r="P24" s="135">
        <v>0.060647647374795964</v>
      </c>
      <c r="Q24" s="71">
        <v>0.042004674970970886</v>
      </c>
      <c r="R24" s="135">
        <v>0.042535850256724295</v>
      </c>
      <c r="S24" s="71">
        <v>0.029522328839416537</v>
      </c>
      <c r="T24" s="135">
        <v>0.028134263724493846</v>
      </c>
      <c r="U24" s="71">
        <v>0.028703256780190187</v>
      </c>
      <c r="V24" s="135">
        <v>0.0012379779892035285</v>
      </c>
      <c r="W24" s="71">
        <v>0.04823706679292314</v>
      </c>
    </row>
    <row r="25" spans="1:23" ht="12.75" customHeight="1">
      <c r="A25" s="26" t="s">
        <v>75</v>
      </c>
      <c r="B25" s="147">
        <v>0.015086415279716851</v>
      </c>
      <c r="C25" s="27">
        <v>0.0037669035465828084</v>
      </c>
      <c r="D25" s="147">
        <v>0.02015885783229439</v>
      </c>
      <c r="E25" s="27">
        <v>0.01968529430810076</v>
      </c>
      <c r="F25" s="147">
        <v>0.01369045466054183</v>
      </c>
      <c r="G25" s="27">
        <v>0.022507167887862375</v>
      </c>
      <c r="H25" s="147">
        <v>0.027</v>
      </c>
      <c r="I25" s="27">
        <v>0.027440323857764733</v>
      </c>
      <c r="J25" s="147">
        <v>0.020724346015554663</v>
      </c>
      <c r="K25" s="27">
        <v>0.021662672355626796</v>
      </c>
      <c r="L25" s="147">
        <v>-0.060996116879470305</v>
      </c>
      <c r="M25" s="27">
        <v>0.033655505695547115</v>
      </c>
      <c r="N25" s="147">
        <v>-0.007543399099936282</v>
      </c>
      <c r="O25" s="72">
        <v>-0.04925703070658708</v>
      </c>
      <c r="P25" s="147">
        <v>0.09285169989167921</v>
      </c>
      <c r="Q25" s="72">
        <v>0.03441766326406388</v>
      </c>
      <c r="R25" s="147">
        <v>0.021433892994436</v>
      </c>
      <c r="S25" s="72">
        <v>0.020464015938603263</v>
      </c>
      <c r="T25" s="147">
        <v>0.032401054611109974</v>
      </c>
      <c r="U25" s="72">
        <v>0.029598327384784552</v>
      </c>
      <c r="V25" s="147">
        <v>0.004728264759464976</v>
      </c>
      <c r="W25" s="72">
        <v>0.05783090181978912</v>
      </c>
    </row>
    <row r="26" spans="1:23" ht="12.75" customHeight="1">
      <c r="A26" s="26" t="s">
        <v>76</v>
      </c>
      <c r="B26" s="147">
        <v>0.0382202449442142</v>
      </c>
      <c r="C26" s="27">
        <v>0.022484712588256878</v>
      </c>
      <c r="D26" s="147">
        <v>0.03672330585159863</v>
      </c>
      <c r="E26" s="27">
        <v>0.03004597552289063</v>
      </c>
      <c r="F26" s="147">
        <v>0.018736210077042716</v>
      </c>
      <c r="G26" s="27">
        <v>0.02717425931825422</v>
      </c>
      <c r="H26" s="147">
        <v>0.031</v>
      </c>
      <c r="I26" s="27">
        <v>0.03188403785055299</v>
      </c>
      <c r="J26" s="147">
        <v>0.027518197022428727</v>
      </c>
      <c r="K26" s="27">
        <v>0.026417661677229774</v>
      </c>
      <c r="L26" s="147">
        <v>-0.05513050296821452</v>
      </c>
      <c r="M26" s="27">
        <v>0.03910449233196903</v>
      </c>
      <c r="N26" s="147">
        <v>-0.0034810942008544326</v>
      </c>
      <c r="O26" s="72">
        <v>-0.04563287510771254</v>
      </c>
      <c r="P26" s="147">
        <v>0.0984209916616687</v>
      </c>
      <c r="Q26" s="72">
        <v>0.038749800821531864</v>
      </c>
      <c r="R26" s="147">
        <v>0.024902677803825435</v>
      </c>
      <c r="S26" s="72">
        <v>0.02320590362769179</v>
      </c>
      <c r="T26" s="147">
        <v>0.035230340907087175</v>
      </c>
      <c r="U26" s="72">
        <v>0.03258335112553715</v>
      </c>
      <c r="V26" s="147">
        <v>0.007245501548643654</v>
      </c>
      <c r="W26" s="72">
        <v>0.05941179367605337</v>
      </c>
    </row>
    <row r="27" spans="1:23" ht="12.75" customHeight="1">
      <c r="A27" s="26" t="s">
        <v>77</v>
      </c>
      <c r="B27" s="170" t="s">
        <v>5</v>
      </c>
      <c r="C27" s="50">
        <v>0.0064027170960149595</v>
      </c>
      <c r="D27" s="167">
        <v>0.0095</v>
      </c>
      <c r="E27" s="50">
        <v>0.0077</v>
      </c>
      <c r="F27" s="167">
        <v>0.0049</v>
      </c>
      <c r="G27" s="50">
        <v>0.0068</v>
      </c>
      <c r="H27" s="167">
        <v>0.007</v>
      </c>
      <c r="I27" s="50">
        <v>0.007063530820102928</v>
      </c>
      <c r="J27" s="167">
        <v>0.0053</v>
      </c>
      <c r="K27" s="50">
        <v>0.0044</v>
      </c>
      <c r="L27" s="167">
        <v>-0.0086</v>
      </c>
      <c r="M27" s="50">
        <v>0.008858691005158705</v>
      </c>
      <c r="N27" s="167">
        <v>-0.0007942275179207942</v>
      </c>
      <c r="O27" s="73">
        <v>-0.00817501525674047</v>
      </c>
      <c r="P27" s="167">
        <v>0.016394761889258064</v>
      </c>
      <c r="Q27" s="73">
        <v>0.0075243160158512</v>
      </c>
      <c r="R27" s="167">
        <v>0.005686181390083631</v>
      </c>
      <c r="S27" s="73">
        <v>0.004929129845093913</v>
      </c>
      <c r="T27" s="167">
        <v>0.006101461055469399</v>
      </c>
      <c r="U27" s="73">
        <v>0.00507268949792473</v>
      </c>
      <c r="V27" s="167">
        <v>0.001110155104968949</v>
      </c>
      <c r="W27" s="73">
        <v>0.008931744842172651</v>
      </c>
    </row>
    <row r="28" spans="1:23" ht="12.75">
      <c r="A28" s="112" t="s">
        <v>78</v>
      </c>
      <c r="B28" s="168">
        <f>+B5/(B5+'Total non-life'!B5)</f>
        <v>0.5194341417026672</v>
      </c>
      <c r="C28" s="115">
        <f>+C5/(C5+'Total non-life'!C5)</f>
        <v>0.5755958358653186</v>
      </c>
      <c r="D28" s="168">
        <f>+D5/(D5+'Total non-life'!D5)</f>
        <v>0.5880075082398498</v>
      </c>
      <c r="E28" s="115">
        <f>+E5/(E5+'Total non-life'!E5)</f>
        <v>0.6075536030424235</v>
      </c>
      <c r="F28" s="168">
        <f>+F5/(F5+'Total non-life'!F5)</f>
        <v>0.6304256119668449</v>
      </c>
      <c r="G28" s="115">
        <f>+G5/(G5+'Total non-life'!G5)</f>
        <v>0.6472632045611539</v>
      </c>
      <c r="H28" s="168">
        <f>+H5/(H5+'Total non-life'!H5)</f>
        <v>0.6495279003939112</v>
      </c>
      <c r="I28" s="115">
        <f>+I5/(I5+'Total non-life'!I5)</f>
        <v>0.669256695208599</v>
      </c>
      <c r="J28" s="168">
        <f>+J5/(J5+'Total non-life'!J5)</f>
        <v>0.6510560913956364</v>
      </c>
      <c r="K28" s="115">
        <f>+K5/(K5+'Total non-life'!K5)</f>
        <v>0.6200072658284054</v>
      </c>
      <c r="L28" s="168">
        <f>+L5/(L5+'Total non-life'!L5)</f>
        <v>0.5929818079071486</v>
      </c>
      <c r="M28" s="115">
        <f>+M5/(M5+'Total non-life'!M5)</f>
        <v>0.6885858048914073</v>
      </c>
      <c r="N28" s="168">
        <f>+N5/(N5+'Total non-life'!N5)</f>
        <v>0.716784456085619</v>
      </c>
      <c r="O28" s="115">
        <f>+O5/(O5+'Total non-life'!O5)</f>
        <v>0.6701534106888511</v>
      </c>
      <c r="P28" s="168">
        <f>+P5/(P5+'Total non-life'!P5)</f>
        <v>0.6631419089948267</v>
      </c>
      <c r="Q28" s="115">
        <f>+Q5/(Q5+'Total non-life'!Q5)</f>
        <v>0.7164063457598627</v>
      </c>
      <c r="R28" s="168">
        <f>+R5/(R5+'Total non-life'!R5)</f>
        <v>0.771137147480463</v>
      </c>
      <c r="S28" s="115">
        <f>+S5/(S5+'Total non-life'!S5)</f>
        <v>0.7821997260550754</v>
      </c>
      <c r="T28" s="168">
        <v>0.762</v>
      </c>
      <c r="U28" s="115">
        <v>0.753</v>
      </c>
      <c r="V28" s="168">
        <v>0.755</v>
      </c>
      <c r="W28" s="115">
        <v>0.756</v>
      </c>
    </row>
    <row r="33" spans="18:23" ht="12.75" hidden="1">
      <c r="R33"/>
      <c r="S33"/>
      <c r="T33"/>
      <c r="U33"/>
      <c r="V33"/>
      <c r="W33"/>
    </row>
    <row r="34" spans="18:23" ht="12.75" hidden="1">
      <c r="R34"/>
      <c r="S34"/>
      <c r="T34"/>
      <c r="U34"/>
      <c r="V34"/>
      <c r="W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1" r:id="rId1"/>
  <headerFooter alignWithMargins="0">
    <oddFooter>&amp;C&amp;"Arial,Grassetto"&amp;12&amp;A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A1" sqref="A1"/>
    </sheetView>
  </sheetViews>
  <sheetFormatPr defaultColWidth="3.140625" defaultRowHeight="12.75" zeroHeight="1"/>
  <cols>
    <col min="1" max="1" width="62.7109375" style="53" bestFit="1" customWidth="1"/>
    <col min="2" max="12" width="7.140625" style="53" bestFit="1" customWidth="1"/>
    <col min="13" max="13" width="7.28125" style="53" bestFit="1" customWidth="1"/>
    <col min="14" max="23" width="7.140625" style="53" bestFit="1" customWidth="1"/>
    <col min="24" max="255" width="12.421875" style="53" hidden="1" customWidth="1"/>
    <col min="256" max="16384" width="3.140625" style="53" customWidth="1"/>
  </cols>
  <sheetData>
    <row r="1" ht="17.25">
      <c r="A1" s="91" t="s">
        <v>85</v>
      </c>
    </row>
    <row r="2" spans="10:23" ht="12.75">
      <c r="J2" s="92"/>
      <c r="K2" s="92"/>
      <c r="L2" s="92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2.75">
      <c r="A3" s="93" t="s">
        <v>65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</row>
    <row r="5" spans="1:23" ht="12.75">
      <c r="A5" s="53" t="s">
        <v>67</v>
      </c>
      <c r="B5" s="163">
        <v>16720.49972369556</v>
      </c>
      <c r="C5" s="40">
        <v>17602.528572977943</v>
      </c>
      <c r="D5" s="163">
        <v>15967</v>
      </c>
      <c r="E5" s="40">
        <v>19413</v>
      </c>
      <c r="F5" s="163">
        <v>23991</v>
      </c>
      <c r="G5" s="40">
        <v>27788</v>
      </c>
      <c r="H5" s="163">
        <v>30101</v>
      </c>
      <c r="I5" s="40">
        <v>33871</v>
      </c>
      <c r="J5" s="163">
        <v>32746</v>
      </c>
      <c r="K5" s="40">
        <v>27166</v>
      </c>
      <c r="L5" s="163">
        <v>31430</v>
      </c>
      <c r="M5" s="40">
        <v>64741</v>
      </c>
      <c r="N5" s="163">
        <v>67844.366</v>
      </c>
      <c r="O5" s="68">
        <v>56698</v>
      </c>
      <c r="P5" s="163">
        <v>51191.262</v>
      </c>
      <c r="Q5" s="68">
        <v>64959.375</v>
      </c>
      <c r="R5" s="163">
        <v>82578.376</v>
      </c>
      <c r="S5" s="68">
        <v>77875.286</v>
      </c>
      <c r="T5" s="163">
        <v>73634.902</v>
      </c>
      <c r="U5" s="68">
        <v>62777.728</v>
      </c>
      <c r="V5" s="163">
        <v>66203.98</v>
      </c>
      <c r="W5" s="68">
        <v>72630.138</v>
      </c>
    </row>
    <row r="6" spans="1:23" ht="12.75">
      <c r="A6" s="94" t="s">
        <v>14</v>
      </c>
      <c r="B6" s="163">
        <v>5869.468101039628</v>
      </c>
      <c r="C6" s="40">
        <v>6981.7695879190405</v>
      </c>
      <c r="D6" s="163">
        <v>9686</v>
      </c>
      <c r="E6" s="40">
        <v>11254</v>
      </c>
      <c r="F6" s="163">
        <v>13660</v>
      </c>
      <c r="G6" s="40">
        <v>14839</v>
      </c>
      <c r="H6" s="163">
        <v>16761</v>
      </c>
      <c r="I6" s="40">
        <v>18253</v>
      </c>
      <c r="J6" s="163">
        <v>23064</v>
      </c>
      <c r="K6" s="40">
        <v>28995</v>
      </c>
      <c r="L6" s="163">
        <v>29745</v>
      </c>
      <c r="M6" s="40">
        <v>28974</v>
      </c>
      <c r="N6" s="163">
        <v>35682.974</v>
      </c>
      <c r="O6" s="68">
        <v>44008</v>
      </c>
      <c r="P6" s="163">
        <v>45284.622</v>
      </c>
      <c r="Q6" s="68">
        <v>41900.333</v>
      </c>
      <c r="R6" s="163">
        <v>42374.048</v>
      </c>
      <c r="S6" s="68">
        <v>49192.109</v>
      </c>
      <c r="T6" s="163">
        <v>43669.263</v>
      </c>
      <c r="U6" s="68">
        <v>46104.604</v>
      </c>
      <c r="V6" s="163">
        <v>50225.606</v>
      </c>
      <c r="W6" s="68">
        <v>50757.17481022888</v>
      </c>
    </row>
    <row r="7" spans="1:23" ht="12.75" customHeight="1">
      <c r="A7" s="95" t="s">
        <v>20</v>
      </c>
      <c r="B7" s="163">
        <v>13626.009285895047</v>
      </c>
      <c r="C7" s="40">
        <v>13034.790602550263</v>
      </c>
      <c r="D7" s="163">
        <v>8680</v>
      </c>
      <c r="E7" s="40">
        <v>9806</v>
      </c>
      <c r="F7" s="163">
        <v>12233</v>
      </c>
      <c r="G7" s="40">
        <v>14737</v>
      </c>
      <c r="H7" s="163">
        <v>15692</v>
      </c>
      <c r="I7" s="40">
        <v>18610</v>
      </c>
      <c r="J7" s="163">
        <v>12796</v>
      </c>
      <c r="K7" s="40">
        <v>1531</v>
      </c>
      <c r="L7" s="163">
        <v>4713</v>
      </c>
      <c r="M7" s="40">
        <v>40477</v>
      </c>
      <c r="N7" s="163">
        <v>36522.278</v>
      </c>
      <c r="O7" s="68">
        <v>17739</v>
      </c>
      <c r="P7" s="163">
        <v>11880.458</v>
      </c>
      <c r="Q7" s="68">
        <v>29511.715</v>
      </c>
      <c r="R7" s="163">
        <v>47548.805</v>
      </c>
      <c r="S7" s="68">
        <v>36071.547</v>
      </c>
      <c r="T7" s="163">
        <v>36622.731</v>
      </c>
      <c r="U7" s="68">
        <v>23744.373</v>
      </c>
      <c r="V7" s="163">
        <v>22957.553</v>
      </c>
      <c r="W7" s="68">
        <v>28596.53942119202</v>
      </c>
    </row>
    <row r="8" spans="1:23" ht="12.75">
      <c r="A8" s="53" t="s">
        <v>68</v>
      </c>
      <c r="B8" s="163">
        <v>-93.18173601822232</v>
      </c>
      <c r="C8" s="40">
        <v>-50.78320688747033</v>
      </c>
      <c r="D8" s="163">
        <v>-66</v>
      </c>
      <c r="E8" s="40">
        <v>-81</v>
      </c>
      <c r="F8" s="163">
        <v>-109</v>
      </c>
      <c r="G8" s="40">
        <v>-96</v>
      </c>
      <c r="H8" s="163">
        <v>-88</v>
      </c>
      <c r="I8" s="40">
        <v>-41</v>
      </c>
      <c r="J8" s="163">
        <v>-113</v>
      </c>
      <c r="K8" s="40">
        <v>-192</v>
      </c>
      <c r="L8" s="163">
        <v>-357</v>
      </c>
      <c r="M8" s="40">
        <v>-337</v>
      </c>
      <c r="N8" s="163">
        <v>-566.441999999995</v>
      </c>
      <c r="O8" s="68">
        <v>-606</v>
      </c>
      <c r="P8" s="163">
        <v>-710.8609999999993</v>
      </c>
      <c r="Q8" s="68">
        <v>-782.2319999999997</v>
      </c>
      <c r="R8" s="163">
        <v>-866.861000000002</v>
      </c>
      <c r="S8" s="68">
        <v>-1005.9749999999968</v>
      </c>
      <c r="T8" s="163">
        <v>-1074.741</v>
      </c>
      <c r="U8" s="68">
        <v>-1196.641</v>
      </c>
      <c r="V8" s="163">
        <v>-1263.499</v>
      </c>
      <c r="W8" s="68">
        <v>-1423.797403758933</v>
      </c>
    </row>
    <row r="9" spans="1:23" ht="12.75">
      <c r="A9" s="94" t="s">
        <v>15</v>
      </c>
      <c r="B9" s="163">
        <v>2100.339828639601</v>
      </c>
      <c r="C9" s="40">
        <v>2034.2663987976885</v>
      </c>
      <c r="D9" s="163">
        <v>2019</v>
      </c>
      <c r="E9" s="40">
        <v>1791</v>
      </c>
      <c r="F9" s="163">
        <v>1770</v>
      </c>
      <c r="G9" s="40">
        <v>1941</v>
      </c>
      <c r="H9" s="163">
        <v>2048</v>
      </c>
      <c r="I9" s="40">
        <v>2365</v>
      </c>
      <c r="J9" s="163">
        <v>2634</v>
      </c>
      <c r="K9" s="40">
        <v>2811</v>
      </c>
      <c r="L9" s="163">
        <v>2845</v>
      </c>
      <c r="M9" s="40">
        <v>3284</v>
      </c>
      <c r="N9" s="163">
        <v>3315.73</v>
      </c>
      <c r="O9" s="68">
        <v>3105</v>
      </c>
      <c r="P9" s="163">
        <v>2738.023</v>
      </c>
      <c r="Q9" s="68">
        <v>2961.761</v>
      </c>
      <c r="R9" s="163">
        <v>3107.206</v>
      </c>
      <c r="S9" s="68">
        <v>3044.576</v>
      </c>
      <c r="T9" s="163">
        <v>3021.176</v>
      </c>
      <c r="U9" s="68">
        <v>2891.814</v>
      </c>
      <c r="V9" s="163">
        <v>2837.788</v>
      </c>
      <c r="W9" s="68">
        <v>2908.4989217245934</v>
      </c>
    </row>
    <row r="10" spans="1:23" ht="12.75">
      <c r="A10" s="96" t="s">
        <v>79</v>
      </c>
      <c r="B10" s="163">
        <f>+B5*B21</f>
        <v>1206.413878229792</v>
      </c>
      <c r="C10" s="40">
        <f aca="true" t="shared" si="0" ref="C10:O10">+C5*C21</f>
        <v>1208.005598392786</v>
      </c>
      <c r="D10" s="163">
        <f t="shared" si="0"/>
        <v>1231.7079698562172</v>
      </c>
      <c r="E10" s="40">
        <f t="shared" si="0"/>
        <v>957.8267931502322</v>
      </c>
      <c r="F10" s="163">
        <f t="shared" si="0"/>
        <v>937.1370939788468</v>
      </c>
      <c r="G10" s="40">
        <f t="shared" si="0"/>
        <v>1278.2793105464812</v>
      </c>
      <c r="H10" s="163">
        <f t="shared" si="0"/>
        <v>1103.3995367648085</v>
      </c>
      <c r="I10" s="40">
        <f t="shared" si="0"/>
        <v>1396.9391361537294</v>
      </c>
      <c r="J10" s="163">
        <f t="shared" si="0"/>
        <v>1602.9269089567406</v>
      </c>
      <c r="K10" s="40">
        <f t="shared" si="0"/>
        <v>1654.652730907486</v>
      </c>
      <c r="L10" s="163">
        <f t="shared" si="0"/>
        <v>1742.9678818883785</v>
      </c>
      <c r="M10" s="40">
        <f t="shared" si="0"/>
        <v>2134.47707774514</v>
      </c>
      <c r="N10" s="163">
        <f t="shared" si="0"/>
        <v>2064.245</v>
      </c>
      <c r="O10" s="40">
        <f t="shared" si="0"/>
        <v>1836.9238980003297</v>
      </c>
      <c r="P10" s="163">
        <v>1480</v>
      </c>
      <c r="Q10" s="40">
        <v>1705.247</v>
      </c>
      <c r="R10" s="163">
        <v>1828.005</v>
      </c>
      <c r="S10" s="40">
        <v>1778.711</v>
      </c>
      <c r="T10" s="163">
        <v>1714.097</v>
      </c>
      <c r="U10" s="40">
        <v>1623.749</v>
      </c>
      <c r="V10" s="163">
        <v>1544.965</v>
      </c>
      <c r="W10" s="40">
        <v>1576.8102429635746</v>
      </c>
    </row>
    <row r="11" spans="1:23" ht="12.75">
      <c r="A11" s="96" t="s">
        <v>80</v>
      </c>
      <c r="B11" s="163">
        <f>+B5*B22</f>
        <v>413.0524152106883</v>
      </c>
      <c r="C11" s="40">
        <f aca="true" t="shared" si="1" ref="C11:O11">+C5*C22</f>
        <v>358.14529998398956</v>
      </c>
      <c r="D11" s="163">
        <f t="shared" si="1"/>
        <v>343.06699509364273</v>
      </c>
      <c r="E11" s="40">
        <f t="shared" si="1"/>
        <v>351.7719660470061</v>
      </c>
      <c r="F11" s="163">
        <f t="shared" si="1"/>
        <v>355.3008320785826</v>
      </c>
      <c r="G11" s="40">
        <f t="shared" si="1"/>
        <v>226.16794743970448</v>
      </c>
      <c r="H11" s="163">
        <f t="shared" si="1"/>
        <v>380.6387005694763</v>
      </c>
      <c r="I11" s="40">
        <f t="shared" si="1"/>
        <v>392.43725214701476</v>
      </c>
      <c r="J11" s="163">
        <f t="shared" si="1"/>
        <v>443.7734664621907</v>
      </c>
      <c r="K11" s="40">
        <f t="shared" si="1"/>
        <v>543.9782402907637</v>
      </c>
      <c r="L11" s="163">
        <f t="shared" si="1"/>
        <v>483.99107793113126</v>
      </c>
      <c r="M11" s="40">
        <f t="shared" si="1"/>
        <v>494.30156538091734</v>
      </c>
      <c r="N11" s="163">
        <f t="shared" si="1"/>
        <v>555.056</v>
      </c>
      <c r="O11" s="40">
        <f t="shared" si="1"/>
        <v>586.3638600860972</v>
      </c>
      <c r="P11" s="163">
        <v>576</v>
      </c>
      <c r="Q11" s="40">
        <v>587.804</v>
      </c>
      <c r="R11" s="163">
        <v>570.477</v>
      </c>
      <c r="S11" s="40">
        <v>569.553</v>
      </c>
      <c r="T11" s="163">
        <v>559.627</v>
      </c>
      <c r="U11" s="40">
        <v>524.1</v>
      </c>
      <c r="V11" s="163">
        <v>517.598</v>
      </c>
      <c r="W11" s="40">
        <v>546.3597631635866</v>
      </c>
    </row>
    <row r="12" spans="1:23" ht="12.75">
      <c r="A12" s="96" t="s">
        <v>81</v>
      </c>
      <c r="B12" s="163">
        <f>+B5*B23</f>
        <v>480.8735351991199</v>
      </c>
      <c r="C12" s="40">
        <f aca="true" t="shared" si="2" ref="C12:O12">+C5*C23</f>
        <v>468.119632076105</v>
      </c>
      <c r="D12" s="163">
        <f t="shared" si="2"/>
        <v>444.1869498220268</v>
      </c>
      <c r="E12" s="40">
        <f t="shared" si="2"/>
        <v>481.15442697826273</v>
      </c>
      <c r="F12" s="163">
        <f t="shared" si="2"/>
        <v>477.0613756531275</v>
      </c>
      <c r="G12" s="40">
        <f t="shared" si="2"/>
        <v>437.0816286378973</v>
      </c>
      <c r="H12" s="163">
        <f t="shared" si="2"/>
        <v>563.8016316881574</v>
      </c>
      <c r="I12" s="40">
        <f t="shared" si="2"/>
        <v>575.9152401728069</v>
      </c>
      <c r="J12" s="163">
        <f t="shared" si="2"/>
        <v>584.2562472557564</v>
      </c>
      <c r="K12" s="40">
        <f t="shared" si="2"/>
        <v>612.3622704979476</v>
      </c>
      <c r="L12" s="163">
        <f t="shared" si="2"/>
        <v>618.4443773816868</v>
      </c>
      <c r="M12" s="40">
        <f t="shared" si="2"/>
        <v>654.7693981946184</v>
      </c>
      <c r="N12" s="163">
        <f t="shared" si="2"/>
        <v>696.4279999999999</v>
      </c>
      <c r="O12" s="40">
        <f t="shared" si="2"/>
        <v>682.0220215714007</v>
      </c>
      <c r="P12" s="163">
        <v>681</v>
      </c>
      <c r="Q12" s="40">
        <v>668.71</v>
      </c>
      <c r="R12" s="163">
        <v>708.723</v>
      </c>
      <c r="S12" s="40">
        <v>696.313</v>
      </c>
      <c r="T12" s="163">
        <v>747.452</v>
      </c>
      <c r="U12" s="40">
        <v>743.965</v>
      </c>
      <c r="V12" s="163">
        <v>775.224</v>
      </c>
      <c r="W12" s="40">
        <v>785.3289155943384</v>
      </c>
    </row>
    <row r="13" spans="1:23" ht="12.75">
      <c r="A13" s="53" t="s">
        <v>12</v>
      </c>
      <c r="B13" s="163">
        <v>5115.454456248354</v>
      </c>
      <c r="C13" s="40">
        <v>4597.438890237415</v>
      </c>
      <c r="D13" s="163">
        <v>5403</v>
      </c>
      <c r="E13" s="40">
        <v>4801</v>
      </c>
      <c r="F13" s="163">
        <v>4399</v>
      </c>
      <c r="G13" s="40">
        <v>5350</v>
      </c>
      <c r="H13" s="163">
        <v>5950</v>
      </c>
      <c r="I13" s="40">
        <v>6458</v>
      </c>
      <c r="J13" s="163">
        <v>6610</v>
      </c>
      <c r="K13" s="40">
        <v>7025</v>
      </c>
      <c r="L13" s="163">
        <v>3433</v>
      </c>
      <c r="M13" s="40">
        <v>9518</v>
      </c>
      <c r="N13" s="163">
        <v>7105.821</v>
      </c>
      <c r="O13" s="68">
        <v>5401</v>
      </c>
      <c r="P13" s="163">
        <v>14776.734</v>
      </c>
      <c r="Q13" s="68">
        <v>12354.158</v>
      </c>
      <c r="R13" s="163">
        <v>12851.1</v>
      </c>
      <c r="S13" s="68">
        <v>13003.63</v>
      </c>
      <c r="T13" s="163">
        <v>13628.691</v>
      </c>
      <c r="U13" s="68">
        <v>13515.966</v>
      </c>
      <c r="V13" s="163">
        <v>11115.894</v>
      </c>
      <c r="W13" s="68">
        <v>15925.347969227458</v>
      </c>
    </row>
    <row r="14" spans="1:23" ht="12.75">
      <c r="A14" s="74" t="s">
        <v>69</v>
      </c>
      <c r="B14" s="164">
        <v>146.95522835141793</v>
      </c>
      <c r="C14" s="43">
        <v>98.35766706089544</v>
      </c>
      <c r="D14" s="164">
        <v>919</v>
      </c>
      <c r="E14" s="43">
        <v>1282</v>
      </c>
      <c r="F14" s="164">
        <v>618</v>
      </c>
      <c r="G14" s="43">
        <v>1525</v>
      </c>
      <c r="H14" s="164">
        <v>1462</v>
      </c>
      <c r="I14" s="43">
        <v>1060</v>
      </c>
      <c r="J14" s="164">
        <v>749</v>
      </c>
      <c r="K14" s="43">
        <v>662</v>
      </c>
      <c r="L14" s="164">
        <v>-2797</v>
      </c>
      <c r="M14" s="43">
        <v>1187</v>
      </c>
      <c r="N14" s="164">
        <v>-1137.237</v>
      </c>
      <c r="O14" s="69">
        <v>-3359</v>
      </c>
      <c r="P14" s="164">
        <v>5354.032</v>
      </c>
      <c r="Q14" s="69">
        <v>2157.492</v>
      </c>
      <c r="R14" s="164">
        <v>1532.556</v>
      </c>
      <c r="S14" s="69">
        <v>1564.709</v>
      </c>
      <c r="T14" s="164">
        <v>2875.681</v>
      </c>
      <c r="U14" s="69">
        <v>2356.263</v>
      </c>
      <c r="V14" s="164">
        <v>35.428</v>
      </c>
      <c r="W14" s="69">
        <v>4869.475412323034</v>
      </c>
    </row>
    <row r="15" spans="1:23" ht="12.75">
      <c r="A15" s="53" t="s">
        <v>70</v>
      </c>
      <c r="B15" s="163">
        <v>618.5847716485821</v>
      </c>
      <c r="C15" s="40">
        <v>661.6423329391046</v>
      </c>
      <c r="D15" s="163">
        <v>642</v>
      </c>
      <c r="E15" s="40">
        <v>407</v>
      </c>
      <c r="F15" s="163">
        <v>293</v>
      </c>
      <c r="G15" s="40">
        <v>292</v>
      </c>
      <c r="H15" s="163">
        <v>247</v>
      </c>
      <c r="I15" s="40">
        <v>371</v>
      </c>
      <c r="J15" s="163">
        <v>459</v>
      </c>
      <c r="K15" s="40">
        <v>335</v>
      </c>
      <c r="L15" s="163">
        <v>332</v>
      </c>
      <c r="M15" s="40">
        <v>419</v>
      </c>
      <c r="N15" s="163">
        <v>398.4090000000001</v>
      </c>
      <c r="O15" s="68">
        <v>285</v>
      </c>
      <c r="P15" s="163">
        <v>398.4359999999993</v>
      </c>
      <c r="Q15" s="68">
        <v>370.74199999999973</v>
      </c>
      <c r="R15" s="163">
        <v>386.44500000000005</v>
      </c>
      <c r="S15" s="68">
        <v>316.25</v>
      </c>
      <c r="T15" s="163">
        <v>294.175</v>
      </c>
      <c r="U15" s="68">
        <v>297.067</v>
      </c>
      <c r="V15" s="163">
        <v>282.457</v>
      </c>
      <c r="W15" s="68">
        <v>155.1330078960001</v>
      </c>
    </row>
    <row r="16" spans="1:23" ht="12.75">
      <c r="A16" s="108" t="s">
        <v>71</v>
      </c>
      <c r="B16" s="165">
        <v>765.54</v>
      </c>
      <c r="C16" s="109">
        <v>760</v>
      </c>
      <c r="D16" s="165">
        <v>1561</v>
      </c>
      <c r="E16" s="109">
        <v>1689</v>
      </c>
      <c r="F16" s="165">
        <v>911</v>
      </c>
      <c r="G16" s="109">
        <v>1817</v>
      </c>
      <c r="H16" s="165">
        <v>1709</v>
      </c>
      <c r="I16" s="109">
        <v>1431</v>
      </c>
      <c r="J16" s="165">
        <v>1208</v>
      </c>
      <c r="K16" s="109">
        <v>997</v>
      </c>
      <c r="L16" s="165">
        <v>-2465</v>
      </c>
      <c r="M16" s="109">
        <v>1606</v>
      </c>
      <c r="N16" s="165">
        <v>-738.828</v>
      </c>
      <c r="O16" s="109">
        <v>-3074</v>
      </c>
      <c r="P16" s="165">
        <v>5752.468</v>
      </c>
      <c r="Q16" s="109">
        <v>2528.234</v>
      </c>
      <c r="R16" s="165">
        <v>1919.001</v>
      </c>
      <c r="S16" s="109">
        <v>1880.959</v>
      </c>
      <c r="T16" s="165">
        <v>3169.858</v>
      </c>
      <c r="U16" s="109">
        <v>2653.33</v>
      </c>
      <c r="V16" s="165">
        <v>317.886</v>
      </c>
      <c r="W16" s="109">
        <v>5024.608420219035</v>
      </c>
    </row>
    <row r="17" spans="1:23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ht="13.5" customHeight="1">
      <c r="A18" s="97" t="s">
        <v>72</v>
      </c>
      <c r="B18" s="164">
        <f>+B5-B6</f>
        <v>10851.031622655933</v>
      </c>
      <c r="C18" s="43">
        <f aca="true" t="shared" si="3" ref="C18:N18">+C5-C6</f>
        <v>10620.758985058903</v>
      </c>
      <c r="D18" s="164">
        <f t="shared" si="3"/>
        <v>6281</v>
      </c>
      <c r="E18" s="43">
        <f t="shared" si="3"/>
        <v>8159</v>
      </c>
      <c r="F18" s="164">
        <f t="shared" si="3"/>
        <v>10331</v>
      </c>
      <c r="G18" s="43">
        <f t="shared" si="3"/>
        <v>12949</v>
      </c>
      <c r="H18" s="164">
        <f t="shared" si="3"/>
        <v>13340</v>
      </c>
      <c r="I18" s="43">
        <f t="shared" si="3"/>
        <v>15618</v>
      </c>
      <c r="J18" s="164">
        <f t="shared" si="3"/>
        <v>9682</v>
      </c>
      <c r="K18" s="43">
        <f t="shared" si="3"/>
        <v>-1829</v>
      </c>
      <c r="L18" s="164">
        <f t="shared" si="3"/>
        <v>1685</v>
      </c>
      <c r="M18" s="43">
        <f t="shared" si="3"/>
        <v>35767</v>
      </c>
      <c r="N18" s="164">
        <f t="shared" si="3"/>
        <v>32161.391999999993</v>
      </c>
      <c r="O18" s="69">
        <f aca="true" t="shared" si="4" ref="O18:W18">+O5-O6</f>
        <v>12690</v>
      </c>
      <c r="P18" s="164">
        <f t="shared" si="4"/>
        <v>5906.639999999999</v>
      </c>
      <c r="Q18" s="69">
        <f t="shared" si="4"/>
        <v>23059.042</v>
      </c>
      <c r="R18" s="164">
        <f t="shared" si="4"/>
        <v>40204.328</v>
      </c>
      <c r="S18" s="69">
        <f t="shared" si="4"/>
        <v>28683.176999999996</v>
      </c>
      <c r="T18" s="164">
        <f t="shared" si="4"/>
        <v>29965.639000000003</v>
      </c>
      <c r="U18" s="69">
        <f t="shared" si="4"/>
        <v>16673.124000000003</v>
      </c>
      <c r="V18" s="164">
        <f t="shared" si="4"/>
        <v>15978.373999999996</v>
      </c>
      <c r="W18" s="69">
        <f t="shared" si="4"/>
        <v>21872.96318977113</v>
      </c>
    </row>
    <row r="19" spans="1:23" ht="12.75" customHeight="1">
      <c r="A19" s="98" t="s">
        <v>73</v>
      </c>
      <c r="B19" s="130" t="s">
        <v>5</v>
      </c>
      <c r="C19" s="45">
        <v>0.052751344987160165</v>
      </c>
      <c r="D19" s="166">
        <v>-0.09293870363006307</v>
      </c>
      <c r="E19" s="45">
        <v>0.2158201290160957</v>
      </c>
      <c r="F19" s="166">
        <v>0.23582135682274763</v>
      </c>
      <c r="G19" s="45">
        <v>0.15826768371472633</v>
      </c>
      <c r="H19" s="166">
        <v>0.08326851105613442</v>
      </c>
      <c r="I19" s="45">
        <v>0.12522010648030957</v>
      </c>
      <c r="J19" s="166">
        <v>-0.03320915201082908</v>
      </c>
      <c r="K19" s="45">
        <v>-0.17039824749529842</v>
      </c>
      <c r="L19" s="166">
        <v>0.15695884132761884</v>
      </c>
      <c r="M19" s="45">
        <v>1.0598518673124628</v>
      </c>
      <c r="N19" s="166">
        <v>0.04794053394324149</v>
      </c>
      <c r="O19" s="70">
        <v>-0.16428584504717747</v>
      </c>
      <c r="P19" s="166">
        <v>-0.096</v>
      </c>
      <c r="Q19" s="70">
        <v>0.2689543578745919</v>
      </c>
      <c r="R19" s="166">
        <v>0.27123107326694584</v>
      </c>
      <c r="S19" s="70">
        <v>-0.05695304543165158</v>
      </c>
      <c r="T19" s="166">
        <v>-0.05440342138839771</v>
      </c>
      <c r="U19" s="70">
        <v>-0.14745914919530956</v>
      </c>
      <c r="V19" s="166">
        <v>0.054</v>
      </c>
      <c r="W19" s="70">
        <v>0.0970660374195027</v>
      </c>
    </row>
    <row r="20" spans="1:23" ht="12.75" customHeight="1">
      <c r="A20" s="53" t="s">
        <v>3</v>
      </c>
      <c r="B20" s="135">
        <v>0.12561465646048192</v>
      </c>
      <c r="C20" s="11">
        <v>0.1155667147684986</v>
      </c>
      <c r="D20" s="135">
        <v>0.12644829961796206</v>
      </c>
      <c r="E20" s="11">
        <v>0.09225776541492814</v>
      </c>
      <c r="F20" s="135">
        <v>0.07377766662498438</v>
      </c>
      <c r="G20" s="11">
        <v>0.06985029509140636</v>
      </c>
      <c r="H20" s="135">
        <v>0.06803232015584688</v>
      </c>
      <c r="I20" s="11">
        <v>0.06983235300031151</v>
      </c>
      <c r="J20" s="135">
        <v>0.0804308507425284</v>
      </c>
      <c r="K20" s="11">
        <v>0.10347471993288077</v>
      </c>
      <c r="L20" s="135">
        <v>0.090531445663417</v>
      </c>
      <c r="M20" s="11">
        <v>0.05072519732472467</v>
      </c>
      <c r="N20" s="135">
        <v>0.048872591719701534</v>
      </c>
      <c r="O20" s="71">
        <v>0.05476926487134218</v>
      </c>
      <c r="P20" s="135">
        <v>0.05348613988066948</v>
      </c>
      <c r="Q20" s="71">
        <v>0.04559405012748352</v>
      </c>
      <c r="R20" s="135">
        <v>0.037627356585457676</v>
      </c>
      <c r="S20" s="71">
        <v>0.03909553539231946</v>
      </c>
      <c r="T20" s="135">
        <v>0.041029130452295566</v>
      </c>
      <c r="U20" s="71">
        <v>0.046064330330654844</v>
      </c>
      <c r="V20" s="135">
        <v>0.04286431117887475</v>
      </c>
      <c r="W20" s="71">
        <v>0.04004534483639</v>
      </c>
    </row>
    <row r="21" spans="1:23" ht="12.75" customHeight="1">
      <c r="A21" s="96" t="s">
        <v>82</v>
      </c>
      <c r="B21" s="135">
        <v>0.07215178362881793</v>
      </c>
      <c r="C21" s="11">
        <v>0.06862682218549122</v>
      </c>
      <c r="D21" s="135">
        <v>0.07714085112145157</v>
      </c>
      <c r="E21" s="11">
        <v>0.0493394525910592</v>
      </c>
      <c r="F21" s="135">
        <v>0.039062027175976274</v>
      </c>
      <c r="G21" s="11">
        <v>0.04600112676502379</v>
      </c>
      <c r="H21" s="135">
        <v>0.03665657409271481</v>
      </c>
      <c r="I21" s="11">
        <v>0.041242925693180874</v>
      </c>
      <c r="J21" s="135">
        <v>0.04895031176194774</v>
      </c>
      <c r="K21" s="11">
        <v>0.060908957185727974</v>
      </c>
      <c r="L21" s="135">
        <v>0.055455548262436476</v>
      </c>
      <c r="M21" s="11">
        <v>0.03296947958395978</v>
      </c>
      <c r="N21" s="135">
        <v>0.030426181593324934</v>
      </c>
      <c r="O21" s="71">
        <v>0.03239838967865409</v>
      </c>
      <c r="P21" s="135">
        <v>0.02929682676987457</v>
      </c>
      <c r="Q21" s="71">
        <v>0.026250976090826</v>
      </c>
      <c r="R21" s="135">
        <v>0.02213660631931052</v>
      </c>
      <c r="S21" s="71">
        <v>0.0228405068072559</v>
      </c>
      <c r="T21" s="135">
        <v>0.023278322554160524</v>
      </c>
      <c r="U21" s="71">
        <v>0.02586504882750774</v>
      </c>
      <c r="V21" s="135">
        <v>0.023336436872828492</v>
      </c>
      <c r="W21" s="71">
        <v>0.021710136953940175</v>
      </c>
    </row>
    <row r="22" spans="1:23" ht="12.75" customHeight="1">
      <c r="A22" s="96" t="s">
        <v>83</v>
      </c>
      <c r="B22" s="135">
        <v>0.02470335349040606</v>
      </c>
      <c r="C22" s="11">
        <v>0.02034624164927003</v>
      </c>
      <c r="D22" s="135">
        <v>0.021486002072627464</v>
      </c>
      <c r="E22" s="11">
        <v>0.018120433011229904</v>
      </c>
      <c r="F22" s="135">
        <v>0.01480975499473063</v>
      </c>
      <c r="G22" s="11">
        <v>0.008139050937084514</v>
      </c>
      <c r="H22" s="135">
        <v>0.012645383893208741</v>
      </c>
      <c r="I22" s="11">
        <v>0.011586231647929343</v>
      </c>
      <c r="J22" s="135">
        <v>0.013551990058700015</v>
      </c>
      <c r="K22" s="11">
        <v>0.020024230298563043</v>
      </c>
      <c r="L22" s="135">
        <v>0.015399016160710507</v>
      </c>
      <c r="M22" s="11">
        <v>0.007635062253918187</v>
      </c>
      <c r="N22" s="135">
        <v>0.008181313095327622</v>
      </c>
      <c r="O22" s="71">
        <v>0.010341879080145635</v>
      </c>
      <c r="P22" s="135">
        <v>0.01111258946443518</v>
      </c>
      <c r="Q22" s="71">
        <v>0.009048793957762062</v>
      </c>
      <c r="R22" s="135">
        <v>0.006908309749273828</v>
      </c>
      <c r="S22" s="71">
        <v>0.007313655323204849</v>
      </c>
      <c r="T22" s="135">
        <v>0.007600023695285151</v>
      </c>
      <c r="U22" s="71">
        <v>0.008348502194918554</v>
      </c>
      <c r="V22" s="135">
        <v>0.007818230867691036</v>
      </c>
      <c r="W22" s="71">
        <v>0.007522493805031551</v>
      </c>
    </row>
    <row r="23" spans="1:23" ht="12.75" customHeight="1">
      <c r="A23" s="96" t="s">
        <v>84</v>
      </c>
      <c r="B23" s="135">
        <v>0.0287595193412579</v>
      </c>
      <c r="C23" s="11">
        <v>0.02659388565315136</v>
      </c>
      <c r="D23" s="135">
        <v>0.027819061177555383</v>
      </c>
      <c r="E23" s="11">
        <v>0.024785165970136646</v>
      </c>
      <c r="F23" s="135">
        <v>0.019885014199205017</v>
      </c>
      <c r="G23" s="11">
        <v>0.01572915030365256</v>
      </c>
      <c r="H23" s="135">
        <v>0.018730328948810916</v>
      </c>
      <c r="I23" s="11">
        <v>0.01700319565920129</v>
      </c>
      <c r="J23" s="135">
        <v>0.0178420645958516</v>
      </c>
      <c r="K23" s="11">
        <v>0.022541495637854216</v>
      </c>
      <c r="L23" s="135">
        <v>0.019676881240270023</v>
      </c>
      <c r="M23" s="11">
        <v>0.010113674459687345</v>
      </c>
      <c r="N23" s="135">
        <v>0.010265082291431539</v>
      </c>
      <c r="O23" s="71">
        <v>0.01202903138684611</v>
      </c>
      <c r="P23" s="135">
        <v>0.01313306027615067</v>
      </c>
      <c r="Q23" s="71">
        <v>0.010294280078895464</v>
      </c>
      <c r="R23" s="135">
        <v>0.008582428407165575</v>
      </c>
      <c r="S23" s="71">
        <v>0.008941386102903045</v>
      </c>
      <c r="T23" s="135">
        <v>0.010150784202849893</v>
      </c>
      <c r="U23" s="71">
        <v>0.011850779308228549</v>
      </c>
      <c r="V23" s="135">
        <v>0.011709628333523152</v>
      </c>
      <c r="W23" s="71">
        <v>0.01081271407737568</v>
      </c>
    </row>
    <row r="24" spans="1:23" ht="12.75" customHeight="1">
      <c r="A24" s="53" t="s">
        <v>74</v>
      </c>
      <c r="B24" s="169" t="s">
        <v>5</v>
      </c>
      <c r="C24" s="11">
        <v>0.051719310581011244</v>
      </c>
      <c r="D24" s="135">
        <v>0.055</v>
      </c>
      <c r="E24" s="11">
        <v>0.045</v>
      </c>
      <c r="F24" s="135">
        <v>0.037</v>
      </c>
      <c r="G24" s="11">
        <v>0.041</v>
      </c>
      <c r="H24" s="135">
        <v>0.040599934173459605</v>
      </c>
      <c r="I24" s="11">
        <v>0.03938709557739652</v>
      </c>
      <c r="J24" s="135">
        <v>0.036750355822564834</v>
      </c>
      <c r="K24" s="11">
        <v>0.03757476981201883</v>
      </c>
      <c r="L24" s="135">
        <v>0.018067782435640337</v>
      </c>
      <c r="M24" s="11">
        <v>0.04478449512032625</v>
      </c>
      <c r="N24" s="135">
        <v>0.028277836551806074</v>
      </c>
      <c r="O24" s="71">
        <v>0.01940348064071077</v>
      </c>
      <c r="P24" s="135">
        <v>0.05031776142999789</v>
      </c>
      <c r="Q24" s="71">
        <v>0.0392050972740393</v>
      </c>
      <c r="R24" s="135">
        <v>0.03626224569626208</v>
      </c>
      <c r="S24" s="71">
        <v>0.032780639529123724</v>
      </c>
      <c r="T24" s="135">
        <v>0.03154282791580696</v>
      </c>
      <c r="U24" s="71">
        <v>0.029252164847171917</v>
      </c>
      <c r="V24" s="135">
        <v>0.022865777888484633</v>
      </c>
      <c r="W24" s="71">
        <v>0.031118511834304835</v>
      </c>
    </row>
    <row r="25" spans="1:23" ht="12.75" customHeight="1">
      <c r="A25" s="74" t="s">
        <v>75</v>
      </c>
      <c r="B25" s="147">
        <v>0.008788925617047163</v>
      </c>
      <c r="C25" s="27">
        <v>0.0055877010313101615</v>
      </c>
      <c r="D25" s="147">
        <v>0.05755620968247009</v>
      </c>
      <c r="E25" s="27">
        <v>0.06603822181012724</v>
      </c>
      <c r="F25" s="147">
        <v>0.02575965987245217</v>
      </c>
      <c r="G25" s="27">
        <v>0.05487980423204261</v>
      </c>
      <c r="H25" s="147">
        <v>0.04857830249417468</v>
      </c>
      <c r="I25" s="27">
        <v>0.03128409203335527</v>
      </c>
      <c r="J25" s="147">
        <v>0.022876234149960768</v>
      </c>
      <c r="K25" s="27">
        <v>0.024367197688521393</v>
      </c>
      <c r="L25" s="147">
        <v>-0.08897789463737271</v>
      </c>
      <c r="M25" s="27">
        <v>0.01833459476992941</v>
      </c>
      <c r="N25" s="147">
        <v>-0.016762438313595564</v>
      </c>
      <c r="O25" s="72">
        <v>-0.05923770783553574</v>
      </c>
      <c r="P25" s="147">
        <v>0.10458878704728944</v>
      </c>
      <c r="Q25" s="72">
        <v>0.03321294270457498</v>
      </c>
      <c r="R25" s="147">
        <v>0.01855880527367116</v>
      </c>
      <c r="S25" s="72">
        <v>0.020092497637825692</v>
      </c>
      <c r="T25" s="147">
        <v>0.03905323320726359</v>
      </c>
      <c r="U25" s="72">
        <v>0.03753342268136878</v>
      </c>
      <c r="V25" s="147">
        <v>0.0005351339904338077</v>
      </c>
      <c r="W25" s="72">
        <v>0.06704483216489322</v>
      </c>
    </row>
    <row r="26" spans="1:23" ht="12.75" customHeight="1">
      <c r="A26" s="74" t="s">
        <v>76</v>
      </c>
      <c r="B26" s="147">
        <v>0.04578451676986126</v>
      </c>
      <c r="C26" s="27">
        <v>0.04317561518784829</v>
      </c>
      <c r="D26" s="147">
        <v>0.09776413853572995</v>
      </c>
      <c r="E26" s="27">
        <v>0.08700355431927059</v>
      </c>
      <c r="F26" s="147">
        <v>0.03797257304822642</v>
      </c>
      <c r="G26" s="27">
        <v>0.06538793723909601</v>
      </c>
      <c r="H26" s="147">
        <v>0.0567656788701101</v>
      </c>
      <c r="I26" s="27">
        <v>0.04224355653465348</v>
      </c>
      <c r="J26" s="147">
        <v>0.03688431298311131</v>
      </c>
      <c r="K26" s="27">
        <v>0.03669452404970509</v>
      </c>
      <c r="L26" s="147">
        <v>-0.07844067740526307</v>
      </c>
      <c r="M26" s="27">
        <v>0.024806536815928083</v>
      </c>
      <c r="N26" s="147">
        <v>-0.010890042070700462</v>
      </c>
      <c r="O26" s="72">
        <v>-0.054212795094021625</v>
      </c>
      <c r="P26" s="147">
        <v>0.11237206849872151</v>
      </c>
      <c r="Q26" s="72">
        <v>0.03892023283783134</v>
      </c>
      <c r="R26" s="147">
        <v>0.02323854128591727</v>
      </c>
      <c r="S26" s="72">
        <v>0.024153477908254492</v>
      </c>
      <c r="T26" s="147">
        <v>0.04304830880334437</v>
      </c>
      <c r="U26" s="72">
        <v>0.04226546714146775</v>
      </c>
      <c r="V26" s="147">
        <v>0.004801614646128527</v>
      </c>
      <c r="W26" s="72">
        <v>0.06918076377906696</v>
      </c>
    </row>
    <row r="27" spans="1:23" ht="12.75" customHeight="1">
      <c r="A27" s="74" t="s">
        <v>77</v>
      </c>
      <c r="B27" s="170" t="s">
        <v>5</v>
      </c>
      <c r="C27" s="50">
        <v>0.008549689725084898</v>
      </c>
      <c r="D27" s="167">
        <v>0.0157</v>
      </c>
      <c r="E27" s="50">
        <v>0.0157</v>
      </c>
      <c r="F27" s="167">
        <v>0.0077</v>
      </c>
      <c r="G27" s="50">
        <v>0.0138</v>
      </c>
      <c r="H27" s="167">
        <v>0.011659634036328883</v>
      </c>
      <c r="I27" s="50">
        <v>0.008725944957875542</v>
      </c>
      <c r="J27" s="167">
        <v>0.006715209040249128</v>
      </c>
      <c r="K27" s="50">
        <v>0.005331804649072124</v>
      </c>
      <c r="L27" s="167">
        <v>-0.012973381292266672</v>
      </c>
      <c r="M27" s="50">
        <v>0.007556618949699933</v>
      </c>
      <c r="N27" s="167">
        <v>-0.0029401890962209402</v>
      </c>
      <c r="O27" s="73">
        <v>-0.011043035271608796</v>
      </c>
      <c r="P27" s="167">
        <v>0.019588314471770087</v>
      </c>
      <c r="Q27" s="73">
        <v>0.00802318214657231</v>
      </c>
      <c r="R27" s="167">
        <v>0.005414889445523934</v>
      </c>
      <c r="S27" s="73">
        <v>0.0047416789733375235</v>
      </c>
      <c r="T27" s="167">
        <v>0.007336455526913334</v>
      </c>
      <c r="U27" s="73">
        <v>0.005742515670278148</v>
      </c>
      <c r="V27" s="167">
        <v>0.0006539024814251401</v>
      </c>
      <c r="W27" s="73">
        <v>0.009818205347190209</v>
      </c>
    </row>
    <row r="28" spans="1:23" ht="12.75">
      <c r="A28" s="114" t="s">
        <v>78</v>
      </c>
      <c r="B28" s="168">
        <v>0.6313777280785938</v>
      </c>
      <c r="C28" s="115">
        <v>0.49450109297105677</v>
      </c>
      <c r="D28" s="168">
        <v>0.4013422481399558</v>
      </c>
      <c r="E28" s="115">
        <v>0.4190248008806579</v>
      </c>
      <c r="F28" s="168">
        <v>0.43388071038449016</v>
      </c>
      <c r="G28" s="115">
        <v>0.44262503982159923</v>
      </c>
      <c r="H28" s="168">
        <v>0.458671583488424</v>
      </c>
      <c r="I28" s="115">
        <v>0.46100981311893446</v>
      </c>
      <c r="J28" s="168">
        <v>0.4719971837412109</v>
      </c>
      <c r="K28" s="115">
        <v>0.44215860278080227</v>
      </c>
      <c r="L28" s="168">
        <v>0.5760129810120005</v>
      </c>
      <c r="M28" s="115">
        <v>0.7981286059470388</v>
      </c>
      <c r="N28" s="168">
        <v>0.7528758249862784</v>
      </c>
      <c r="O28" s="115">
        <v>0.7675539676830095</v>
      </c>
      <c r="P28" s="168">
        <v>0.7342918069972397</v>
      </c>
      <c r="Q28" s="115">
        <v>0.763333852724973</v>
      </c>
      <c r="R28" s="168">
        <v>0.7471869705906177</v>
      </c>
      <c r="S28" s="115">
        <v>0.6774881270152424</v>
      </c>
      <c r="T28" s="168">
        <v>0.720129619787778</v>
      </c>
      <c r="U28" s="115">
        <v>0.6366224744628383</v>
      </c>
      <c r="V28" s="168">
        <v>0.6487532809067669</v>
      </c>
      <c r="W28" s="115">
        <v>0.6851601508104153</v>
      </c>
    </row>
    <row r="29" ht="3.75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60" r:id="rId1"/>
  <headerFooter alignWithMargins="0">
    <oddFooter>&amp;C&amp;"Arial,Grassetto"&amp;12&amp;A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A1" sqref="A1"/>
    </sheetView>
  </sheetViews>
  <sheetFormatPr defaultColWidth="3.140625" defaultRowHeight="12.75" zeroHeight="1"/>
  <cols>
    <col min="1" max="1" width="62.7109375" style="0" bestFit="1" customWidth="1"/>
    <col min="2" max="2" width="7.00390625" style="0" bestFit="1" customWidth="1"/>
    <col min="3" max="3" width="7.421875" style="0" bestFit="1" customWidth="1"/>
    <col min="4" max="11" width="7.140625" style="0" bestFit="1" customWidth="1"/>
    <col min="12" max="13" width="7.8515625" style="0" bestFit="1" customWidth="1"/>
    <col min="14" max="14" width="7.140625" style="0" bestFit="1" customWidth="1"/>
    <col min="15" max="15" width="7.8515625" style="0" bestFit="1" customWidth="1"/>
    <col min="16" max="21" width="7.140625" style="0" bestFit="1" customWidth="1"/>
    <col min="22" max="22" width="7.7109375" style="0" bestFit="1" customWidth="1"/>
    <col min="23" max="23" width="7.140625" style="0" bestFit="1" customWidth="1"/>
    <col min="24" max="255" width="12.57421875" style="0" hidden="1" customWidth="1"/>
    <col min="256" max="16384" width="3.140625" style="53" customWidth="1"/>
  </cols>
  <sheetData>
    <row r="1" spans="1:23" ht="17.25">
      <c r="A1" s="8" t="s">
        <v>86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2.75">
      <c r="A3" s="47" t="s">
        <v>65</v>
      </c>
      <c r="C3" s="4"/>
      <c r="E3" s="4"/>
      <c r="F3" s="4"/>
      <c r="G3" s="4"/>
      <c r="H3" s="4"/>
      <c r="I3" s="4"/>
      <c r="J3" s="4"/>
      <c r="K3" s="4"/>
      <c r="L3" s="4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53"/>
    </row>
    <row r="5" spans="1:24" ht="12.75">
      <c r="A5" s="4" t="s">
        <v>67</v>
      </c>
      <c r="B5" s="163">
        <v>6570.858403011976</v>
      </c>
      <c r="C5" s="40">
        <v>15022.262907549051</v>
      </c>
      <c r="D5" s="163">
        <v>22214</v>
      </c>
      <c r="E5" s="40">
        <v>23613</v>
      </c>
      <c r="F5" s="163">
        <v>24559</v>
      </c>
      <c r="G5" s="40">
        <v>26488</v>
      </c>
      <c r="H5" s="163">
        <v>24756</v>
      </c>
      <c r="I5" s="40">
        <v>26389</v>
      </c>
      <c r="J5" s="163">
        <v>27385</v>
      </c>
      <c r="K5" s="40">
        <v>29053</v>
      </c>
      <c r="L5" s="163">
        <v>18558</v>
      </c>
      <c r="M5" s="40">
        <v>9732</v>
      </c>
      <c r="N5" s="163">
        <v>15408.944</v>
      </c>
      <c r="O5" s="68">
        <v>12496</v>
      </c>
      <c r="P5" s="163">
        <v>13799.601</v>
      </c>
      <c r="Q5" s="68">
        <v>15513.548</v>
      </c>
      <c r="R5" s="163">
        <v>21837.291</v>
      </c>
      <c r="S5" s="68">
        <v>31838.012</v>
      </c>
      <c r="T5" s="163">
        <v>24031.012</v>
      </c>
      <c r="U5" s="68">
        <v>31254.451</v>
      </c>
      <c r="V5" s="163">
        <v>29837.53</v>
      </c>
      <c r="W5" s="68">
        <v>27882.29</v>
      </c>
      <c r="X5" s="53"/>
    </row>
    <row r="6" spans="1:24" ht="12.75">
      <c r="A6" s="41" t="s">
        <v>14</v>
      </c>
      <c r="B6" s="163">
        <v>953.7512846865366</v>
      </c>
      <c r="C6" s="40">
        <v>1186.0783878281438</v>
      </c>
      <c r="D6" s="163">
        <v>2421</v>
      </c>
      <c r="E6" s="40">
        <v>3098</v>
      </c>
      <c r="F6" s="163">
        <v>5562</v>
      </c>
      <c r="G6" s="40">
        <v>7590</v>
      </c>
      <c r="H6" s="163">
        <v>13370</v>
      </c>
      <c r="I6" s="40">
        <v>20797</v>
      </c>
      <c r="J6" s="163">
        <v>25192</v>
      </c>
      <c r="K6" s="40">
        <v>28821</v>
      </c>
      <c r="L6" s="163">
        <v>23156</v>
      </c>
      <c r="M6" s="40">
        <v>22580</v>
      </c>
      <c r="N6" s="163">
        <v>24694.112</v>
      </c>
      <c r="O6" s="68">
        <v>23482</v>
      </c>
      <c r="P6" s="163">
        <v>23004.357</v>
      </c>
      <c r="Q6" s="68">
        <v>20655.848</v>
      </c>
      <c r="R6" s="163">
        <v>17992.311</v>
      </c>
      <c r="S6" s="68">
        <v>17414.144</v>
      </c>
      <c r="T6" s="163">
        <v>15378.599</v>
      </c>
      <c r="U6" s="68">
        <v>19812.032</v>
      </c>
      <c r="V6" s="163">
        <v>18330.869</v>
      </c>
      <c r="W6" s="68">
        <v>18518.417671671683</v>
      </c>
      <c r="X6" s="53"/>
    </row>
    <row r="7" spans="1:24" ht="12.75" customHeight="1">
      <c r="A7" s="42" t="s">
        <v>20</v>
      </c>
      <c r="B7" s="163">
        <v>6605.550878751414</v>
      </c>
      <c r="C7" s="40">
        <v>15265.744446797193</v>
      </c>
      <c r="D7" s="163">
        <v>17485</v>
      </c>
      <c r="E7" s="40">
        <v>16670</v>
      </c>
      <c r="F7" s="163">
        <v>14233</v>
      </c>
      <c r="G7" s="40">
        <v>22145</v>
      </c>
      <c r="H7" s="163">
        <v>16146</v>
      </c>
      <c r="I7" s="40">
        <v>12634</v>
      </c>
      <c r="J7" s="163">
        <v>4220</v>
      </c>
      <c r="K7" s="40">
        <v>-1862</v>
      </c>
      <c r="L7" s="163">
        <v>-20215</v>
      </c>
      <c r="M7" s="40">
        <v>-1351</v>
      </c>
      <c r="N7" s="163">
        <v>-5711.584</v>
      </c>
      <c r="O7" s="68">
        <v>-14096</v>
      </c>
      <c r="P7" s="163">
        <v>-1278.394</v>
      </c>
      <c r="Q7" s="68">
        <v>-1197.28</v>
      </c>
      <c r="R7" s="163">
        <v>9063.026</v>
      </c>
      <c r="S7" s="68">
        <v>15326.011</v>
      </c>
      <c r="T7" s="163">
        <v>10185.355</v>
      </c>
      <c r="U7" s="68">
        <v>14310.631</v>
      </c>
      <c r="V7" s="163">
        <v>531.134</v>
      </c>
      <c r="W7" s="68">
        <v>24694.98122862604</v>
      </c>
      <c r="X7" s="53"/>
    </row>
    <row r="8" spans="1:24" ht="12.75">
      <c r="A8" s="4" t="s">
        <v>68</v>
      </c>
      <c r="B8" s="163">
        <v>6</v>
      </c>
      <c r="C8" s="40">
        <v>14</v>
      </c>
      <c r="D8" s="163">
        <v>72</v>
      </c>
      <c r="E8" s="40">
        <v>267</v>
      </c>
      <c r="F8" s="163">
        <v>341</v>
      </c>
      <c r="G8" s="40">
        <v>548</v>
      </c>
      <c r="H8" s="163">
        <v>589</v>
      </c>
      <c r="I8" s="40">
        <v>757</v>
      </c>
      <c r="J8" s="163">
        <v>759</v>
      </c>
      <c r="K8" s="40">
        <v>671</v>
      </c>
      <c r="L8" s="163">
        <v>467</v>
      </c>
      <c r="M8" s="40">
        <v>370</v>
      </c>
      <c r="N8" s="163">
        <v>444.9820000000021</v>
      </c>
      <c r="O8" s="68">
        <v>440</v>
      </c>
      <c r="P8" s="163">
        <v>487.689</v>
      </c>
      <c r="Q8" s="68">
        <v>468.52600000000143</v>
      </c>
      <c r="R8" s="163">
        <v>460.423</v>
      </c>
      <c r="S8" s="68">
        <v>600.7300000000018</v>
      </c>
      <c r="T8" s="163">
        <v>701.613</v>
      </c>
      <c r="U8" s="68">
        <v>772.117</v>
      </c>
      <c r="V8" s="163">
        <v>871.35</v>
      </c>
      <c r="W8" s="68">
        <v>995.3619286025695</v>
      </c>
      <c r="X8" s="53"/>
    </row>
    <row r="9" spans="1:24" ht="12.75">
      <c r="A9" s="41" t="s">
        <v>15</v>
      </c>
      <c r="B9" s="163">
        <v>425.6152292810404</v>
      </c>
      <c r="C9" s="40">
        <v>833.5826098632939</v>
      </c>
      <c r="D9" s="163">
        <v>1282</v>
      </c>
      <c r="E9" s="40">
        <v>1394</v>
      </c>
      <c r="F9" s="163">
        <v>1378</v>
      </c>
      <c r="G9" s="40">
        <v>1578</v>
      </c>
      <c r="H9" s="163">
        <v>1614</v>
      </c>
      <c r="I9" s="40">
        <v>1706</v>
      </c>
      <c r="J9" s="163">
        <v>1747</v>
      </c>
      <c r="K9" s="40">
        <v>1661</v>
      </c>
      <c r="L9" s="163">
        <v>1072</v>
      </c>
      <c r="M9" s="40">
        <v>632</v>
      </c>
      <c r="N9" s="163">
        <v>836.686</v>
      </c>
      <c r="O9" s="68">
        <v>584</v>
      </c>
      <c r="P9" s="163">
        <v>498.238</v>
      </c>
      <c r="Q9" s="68">
        <v>445.929</v>
      </c>
      <c r="R9" s="163">
        <v>537.062</v>
      </c>
      <c r="S9" s="68">
        <v>790.204</v>
      </c>
      <c r="T9" s="163">
        <v>685.265</v>
      </c>
      <c r="U9" s="68">
        <v>901.898</v>
      </c>
      <c r="V9" s="163">
        <v>959.82</v>
      </c>
      <c r="W9" s="68">
        <v>900.9559353743228</v>
      </c>
      <c r="X9" s="53"/>
    </row>
    <row r="10" spans="1:24" ht="12.75">
      <c r="A10" s="6" t="s">
        <v>79</v>
      </c>
      <c r="B10" s="163">
        <f>+B5*B21</f>
        <v>285.00209165044123</v>
      </c>
      <c r="C10" s="40">
        <f aca="true" t="shared" si="0" ref="C10:O10">+C5*C21</f>
        <v>596.1064314377643</v>
      </c>
      <c r="D10" s="163">
        <f t="shared" si="0"/>
        <v>899.3969277700583</v>
      </c>
      <c r="E10" s="40">
        <f t="shared" si="0"/>
        <v>946.2791913834178</v>
      </c>
      <c r="F10" s="163">
        <f t="shared" si="0"/>
        <v>990.5636536955822</v>
      </c>
      <c r="G10" s="40">
        <f t="shared" si="0"/>
        <v>1160.9958084494706</v>
      </c>
      <c r="H10" s="163">
        <f t="shared" si="0"/>
        <v>1189.6434644806434</v>
      </c>
      <c r="I10" s="40">
        <f t="shared" si="0"/>
        <v>1279.9139573310042</v>
      </c>
      <c r="J10" s="163">
        <f t="shared" si="0"/>
        <v>1278.3583434755328</v>
      </c>
      <c r="K10" s="40">
        <f t="shared" si="0"/>
        <v>1093.0937463773641</v>
      </c>
      <c r="L10" s="163">
        <f t="shared" si="0"/>
        <v>690.7849787231772</v>
      </c>
      <c r="M10" s="40">
        <f t="shared" si="0"/>
        <v>365.12429297956766</v>
      </c>
      <c r="N10" s="163">
        <f t="shared" si="0"/>
        <v>592.803</v>
      </c>
      <c r="O10" s="40">
        <f t="shared" si="0"/>
        <v>333.90935245465425</v>
      </c>
      <c r="P10" s="163">
        <v>277</v>
      </c>
      <c r="Q10" s="40">
        <v>246.518</v>
      </c>
      <c r="R10" s="163">
        <v>334.257</v>
      </c>
      <c r="S10" s="40">
        <v>523.493</v>
      </c>
      <c r="T10" s="163">
        <v>418.194</v>
      </c>
      <c r="U10" s="40">
        <v>571.973365810768</v>
      </c>
      <c r="V10" s="163">
        <v>624.681</v>
      </c>
      <c r="W10" s="40">
        <v>555.5983434696902</v>
      </c>
      <c r="X10" s="53"/>
    </row>
    <row r="11" spans="1:24" ht="12.75">
      <c r="A11" s="6" t="s">
        <v>80</v>
      </c>
      <c r="B11" s="163">
        <f>+B5*B22</f>
        <v>50.808513275524604</v>
      </c>
      <c r="C11" s="40">
        <f aca="true" t="shared" si="1" ref="C11:O11">+C5*C22</f>
        <v>78.64399076575066</v>
      </c>
      <c r="D11" s="163">
        <f t="shared" si="1"/>
        <v>162.0338021179137</v>
      </c>
      <c r="E11" s="40">
        <f t="shared" si="1"/>
        <v>203.50747819215246</v>
      </c>
      <c r="F11" s="163">
        <f t="shared" si="1"/>
        <v>156.01826046454167</v>
      </c>
      <c r="G11" s="40">
        <f t="shared" si="1"/>
        <v>182.65265521622015</v>
      </c>
      <c r="H11" s="163">
        <f t="shared" si="1"/>
        <v>184.9892492229769</v>
      </c>
      <c r="I11" s="40">
        <f t="shared" si="1"/>
        <v>185.5473843788325</v>
      </c>
      <c r="J11" s="163">
        <f t="shared" si="1"/>
        <v>224.85299522650502</v>
      </c>
      <c r="K11" s="40">
        <f t="shared" si="1"/>
        <v>295.1726109672689</v>
      </c>
      <c r="L11" s="163">
        <f t="shared" si="1"/>
        <v>143.5387358125551</v>
      </c>
      <c r="M11" s="40">
        <f t="shared" si="1"/>
        <v>99.23000306604996</v>
      </c>
      <c r="N11" s="163">
        <f t="shared" si="1"/>
        <v>76.948</v>
      </c>
      <c r="O11" s="40">
        <f t="shared" si="1"/>
        <v>80.6952601905463</v>
      </c>
      <c r="P11" s="163">
        <v>66</v>
      </c>
      <c r="Q11" s="40">
        <v>55.138</v>
      </c>
      <c r="R11" s="163">
        <v>65.375</v>
      </c>
      <c r="S11" s="40">
        <v>102.934</v>
      </c>
      <c r="T11" s="163">
        <v>99.168</v>
      </c>
      <c r="U11" s="40">
        <v>120.59486628754027</v>
      </c>
      <c r="V11" s="163">
        <v>130.498</v>
      </c>
      <c r="W11" s="40">
        <v>154.35681760217525</v>
      </c>
      <c r="X11" s="53"/>
    </row>
    <row r="12" spans="1:24" ht="12.75">
      <c r="A12" s="6" t="s">
        <v>81</v>
      </c>
      <c r="B12" s="163">
        <f>+B5*B23</f>
        <v>89.802042070579</v>
      </c>
      <c r="C12" s="40">
        <f aca="true" t="shared" si="2" ref="C12:O12">+C5*C23</f>
        <v>158.8316712028798</v>
      </c>
      <c r="D12" s="163">
        <f t="shared" si="2"/>
        <v>220.9929345087045</v>
      </c>
      <c r="E12" s="40">
        <f t="shared" si="2"/>
        <v>244.30089162565903</v>
      </c>
      <c r="F12" s="163">
        <f t="shared" si="2"/>
        <v>231.59838664171394</v>
      </c>
      <c r="G12" s="40">
        <f t="shared" si="2"/>
        <v>233.91955844239195</v>
      </c>
      <c r="H12" s="163">
        <f t="shared" si="2"/>
        <v>239.74791501544755</v>
      </c>
      <c r="I12" s="40">
        <f t="shared" si="2"/>
        <v>240.12261504366228</v>
      </c>
      <c r="J12" s="163">
        <f t="shared" si="2"/>
        <v>240.92013779782675</v>
      </c>
      <c r="K12" s="40">
        <f t="shared" si="2"/>
        <v>272.71494489876443</v>
      </c>
      <c r="L12" s="163">
        <f t="shared" si="2"/>
        <v>237.550182602554</v>
      </c>
      <c r="M12" s="40">
        <f t="shared" si="2"/>
        <v>167.76124266264657</v>
      </c>
      <c r="N12" s="163">
        <f t="shared" si="2"/>
        <v>166.93599999999998</v>
      </c>
      <c r="O12" s="40">
        <f t="shared" si="2"/>
        <v>169.82175653127288</v>
      </c>
      <c r="P12" s="163">
        <v>155</v>
      </c>
      <c r="Q12" s="40">
        <v>144.272</v>
      </c>
      <c r="R12" s="163">
        <v>137.431</v>
      </c>
      <c r="S12" s="40">
        <v>163.777</v>
      </c>
      <c r="T12" s="163">
        <v>167.902</v>
      </c>
      <c r="U12" s="40">
        <v>209.329767900583</v>
      </c>
      <c r="V12" s="163">
        <v>204.641</v>
      </c>
      <c r="W12" s="40">
        <v>191.00077430134738</v>
      </c>
      <c r="X12" s="53"/>
    </row>
    <row r="13" spans="1:24" ht="12.75">
      <c r="A13" s="4" t="s">
        <v>12</v>
      </c>
      <c r="B13" s="163">
        <v>1693.7503550641184</v>
      </c>
      <c r="C13" s="40">
        <v>2287.4578442056118</v>
      </c>
      <c r="D13" s="163">
        <v>-1335</v>
      </c>
      <c r="E13" s="40">
        <v>-2576</v>
      </c>
      <c r="F13" s="163">
        <v>-3318</v>
      </c>
      <c r="G13" s="40">
        <v>4156</v>
      </c>
      <c r="H13" s="163">
        <v>5993</v>
      </c>
      <c r="I13" s="40">
        <v>8781</v>
      </c>
      <c r="J13" s="163">
        <v>3723</v>
      </c>
      <c r="K13" s="40">
        <v>-418</v>
      </c>
      <c r="L13" s="163">
        <v>-14603</v>
      </c>
      <c r="M13" s="40">
        <v>12714</v>
      </c>
      <c r="N13" s="163">
        <v>4543.164</v>
      </c>
      <c r="O13" s="68">
        <v>-2684</v>
      </c>
      <c r="P13" s="163">
        <v>8621.157</v>
      </c>
      <c r="Q13" s="68">
        <v>4413.367</v>
      </c>
      <c r="R13" s="163">
        <v>6018.941</v>
      </c>
      <c r="S13" s="68">
        <v>1648.933</v>
      </c>
      <c r="T13" s="163">
        <v>1871.288</v>
      </c>
      <c r="U13" s="68">
        <v>3424.431</v>
      </c>
      <c r="V13" s="163">
        <v>-10522.097</v>
      </c>
      <c r="W13" s="68">
        <v>16036.616849691552</v>
      </c>
      <c r="X13" s="53"/>
    </row>
    <row r="14" spans="1:24" ht="12.75">
      <c r="A14" s="26" t="s">
        <v>69</v>
      </c>
      <c r="B14" s="164">
        <v>284.5987388122524</v>
      </c>
      <c r="C14" s="43">
        <v>36.573928222820165</v>
      </c>
      <c r="D14" s="164">
        <v>-237</v>
      </c>
      <c r="E14" s="43">
        <v>142</v>
      </c>
      <c r="F14" s="164">
        <v>409</v>
      </c>
      <c r="G14" s="43">
        <v>-121</v>
      </c>
      <c r="H14" s="164">
        <v>207</v>
      </c>
      <c r="I14" s="43">
        <v>790</v>
      </c>
      <c r="J14" s="164">
        <v>708</v>
      </c>
      <c r="K14" s="43">
        <v>686</v>
      </c>
      <c r="L14" s="164">
        <v>409</v>
      </c>
      <c r="M14" s="43">
        <v>955</v>
      </c>
      <c r="N14" s="164">
        <v>577.876</v>
      </c>
      <c r="O14" s="69">
        <v>282</v>
      </c>
      <c r="P14" s="164">
        <v>684.246</v>
      </c>
      <c r="Q14" s="69">
        <v>490.944</v>
      </c>
      <c r="R14" s="164">
        <v>724.256</v>
      </c>
      <c r="S14" s="69">
        <v>557.316</v>
      </c>
      <c r="T14" s="164">
        <v>354.696</v>
      </c>
      <c r="U14" s="69">
        <v>426.437</v>
      </c>
      <c r="V14" s="164">
        <v>364.961</v>
      </c>
      <c r="W14" s="69">
        <v>799.9149426220052</v>
      </c>
      <c r="X14" s="53"/>
    </row>
    <row r="15" spans="1:24" ht="12.75">
      <c r="A15" s="4" t="s">
        <v>70</v>
      </c>
      <c r="B15" s="163">
        <v>-2</v>
      </c>
      <c r="C15" s="40">
        <v>1.4094108776152061</v>
      </c>
      <c r="D15" s="163">
        <v>4</v>
      </c>
      <c r="E15" s="40">
        <v>61</v>
      </c>
      <c r="F15" s="163">
        <v>-19</v>
      </c>
      <c r="G15" s="40">
        <v>-5</v>
      </c>
      <c r="H15" s="163">
        <v>5</v>
      </c>
      <c r="I15" s="40">
        <v>-45</v>
      </c>
      <c r="J15" s="163">
        <v>16</v>
      </c>
      <c r="K15" s="40">
        <v>-33</v>
      </c>
      <c r="L15" s="163">
        <v>-9</v>
      </c>
      <c r="M15" s="40">
        <v>18</v>
      </c>
      <c r="N15" s="163">
        <v>-33.31499999999991</v>
      </c>
      <c r="O15" s="68">
        <v>-22</v>
      </c>
      <c r="P15" s="163">
        <v>-18.085</v>
      </c>
      <c r="Q15" s="68">
        <v>-2.264</v>
      </c>
      <c r="R15" s="163">
        <v>-3.774</v>
      </c>
      <c r="S15" s="68">
        <v>-0.036</v>
      </c>
      <c r="T15" s="163">
        <v>-0.537</v>
      </c>
      <c r="U15" s="68">
        <v>0.239</v>
      </c>
      <c r="V15" s="163">
        <v>-12.354</v>
      </c>
      <c r="W15" s="68">
        <v>3.8759997219740754</v>
      </c>
      <c r="X15" s="53"/>
    </row>
    <row r="16" spans="1:24" ht="12.75">
      <c r="A16" s="7" t="s">
        <v>71</v>
      </c>
      <c r="B16" s="165">
        <v>283.18777856393996</v>
      </c>
      <c r="C16" s="109">
        <v>37.98333910043537</v>
      </c>
      <c r="D16" s="165">
        <v>-233</v>
      </c>
      <c r="E16" s="109">
        <v>203</v>
      </c>
      <c r="F16" s="165">
        <v>390</v>
      </c>
      <c r="G16" s="109">
        <v>-126</v>
      </c>
      <c r="H16" s="165">
        <v>212</v>
      </c>
      <c r="I16" s="109">
        <v>745</v>
      </c>
      <c r="J16" s="165">
        <v>724</v>
      </c>
      <c r="K16" s="109">
        <v>653</v>
      </c>
      <c r="L16" s="165">
        <v>400</v>
      </c>
      <c r="M16" s="109">
        <v>973</v>
      </c>
      <c r="N16" s="165">
        <v>544.561</v>
      </c>
      <c r="O16" s="109">
        <v>260</v>
      </c>
      <c r="P16" s="165">
        <v>666.161</v>
      </c>
      <c r="Q16" s="109">
        <v>488.68</v>
      </c>
      <c r="R16" s="165">
        <v>720.482</v>
      </c>
      <c r="S16" s="109">
        <v>557.28</v>
      </c>
      <c r="T16" s="165">
        <v>354.159</v>
      </c>
      <c r="U16" s="109">
        <v>426.676</v>
      </c>
      <c r="V16" s="165">
        <v>352.608</v>
      </c>
      <c r="W16" s="109">
        <v>803.7909423439794</v>
      </c>
      <c r="X16" s="53"/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53"/>
    </row>
    <row r="18" spans="1:24" ht="12.75" customHeight="1">
      <c r="A18" s="57" t="s">
        <v>72</v>
      </c>
      <c r="B18" s="164">
        <f>+B5-B6</f>
        <v>5617.10711832544</v>
      </c>
      <c r="C18" s="43">
        <f aca="true" t="shared" si="3" ref="C18:N18">+C5-C6</f>
        <v>13836.184519720908</v>
      </c>
      <c r="D18" s="164">
        <f t="shared" si="3"/>
        <v>19793</v>
      </c>
      <c r="E18" s="43">
        <f t="shared" si="3"/>
        <v>20515</v>
      </c>
      <c r="F18" s="164">
        <f t="shared" si="3"/>
        <v>18997</v>
      </c>
      <c r="G18" s="43">
        <f t="shared" si="3"/>
        <v>18898</v>
      </c>
      <c r="H18" s="164">
        <f t="shared" si="3"/>
        <v>11386</v>
      </c>
      <c r="I18" s="43">
        <f t="shared" si="3"/>
        <v>5592</v>
      </c>
      <c r="J18" s="164">
        <f t="shared" si="3"/>
        <v>2193</v>
      </c>
      <c r="K18" s="43">
        <f t="shared" si="3"/>
        <v>232</v>
      </c>
      <c r="L18" s="164">
        <f t="shared" si="3"/>
        <v>-4598</v>
      </c>
      <c r="M18" s="43">
        <f t="shared" si="3"/>
        <v>-12848</v>
      </c>
      <c r="N18" s="164">
        <f t="shared" si="3"/>
        <v>-9285.168000000001</v>
      </c>
      <c r="O18" s="69">
        <f aca="true" t="shared" si="4" ref="O18:W18">+O5-O6</f>
        <v>-10986</v>
      </c>
      <c r="P18" s="164">
        <f t="shared" si="4"/>
        <v>-9204.756</v>
      </c>
      <c r="Q18" s="69">
        <f t="shared" si="4"/>
        <v>-5142.300000000001</v>
      </c>
      <c r="R18" s="164">
        <f t="shared" si="4"/>
        <v>3844.9799999999996</v>
      </c>
      <c r="S18" s="69">
        <f t="shared" si="4"/>
        <v>14423.867999999999</v>
      </c>
      <c r="T18" s="164">
        <f t="shared" si="4"/>
        <v>8652.412999999999</v>
      </c>
      <c r="U18" s="69">
        <f t="shared" si="4"/>
        <v>11442.419000000002</v>
      </c>
      <c r="V18" s="164">
        <f t="shared" si="4"/>
        <v>11506.661</v>
      </c>
      <c r="W18" s="69">
        <f t="shared" si="4"/>
        <v>9363.872328328318</v>
      </c>
      <c r="X18" s="53"/>
    </row>
    <row r="19" spans="1:24" ht="12.75" customHeight="1">
      <c r="A19" s="44" t="s">
        <v>73</v>
      </c>
      <c r="B19" s="130" t="s">
        <v>5</v>
      </c>
      <c r="C19" s="45">
        <v>1.2861948905584524</v>
      </c>
      <c r="D19" s="166">
        <v>0.4787644787644787</v>
      </c>
      <c r="E19" s="45">
        <v>0.0629783019717296</v>
      </c>
      <c r="F19" s="166">
        <v>0.040062677338754016</v>
      </c>
      <c r="G19" s="45">
        <v>0.07854937988210331</v>
      </c>
      <c r="H19" s="166">
        <v>-0.06540122810097382</v>
      </c>
      <c r="I19" s="45">
        <v>0.06599179445508674</v>
      </c>
      <c r="J19" s="166">
        <v>0.037719162092981984</v>
      </c>
      <c r="K19" s="45">
        <v>0.06093444612270971</v>
      </c>
      <c r="L19" s="166">
        <v>-0.36126248355099666</v>
      </c>
      <c r="M19" s="45">
        <v>-0.4755763931133675</v>
      </c>
      <c r="N19" s="166">
        <v>0.5832638060612436</v>
      </c>
      <c r="O19" s="70">
        <v>-0.18906512996607683</v>
      </c>
      <c r="P19" s="166">
        <v>0.10435215454978342</v>
      </c>
      <c r="Q19" s="70">
        <v>0.12420264904760647</v>
      </c>
      <c r="R19" s="166">
        <v>0.40762712694736236</v>
      </c>
      <c r="S19" s="70">
        <v>0.4579652760042441</v>
      </c>
      <c r="T19" s="166">
        <v>-0.24521056779550177</v>
      </c>
      <c r="U19" s="70">
        <v>0.30058838137986044</v>
      </c>
      <c r="V19" s="166">
        <v>-0.045</v>
      </c>
      <c r="W19" s="70">
        <v>-0.06552955288189066</v>
      </c>
      <c r="X19" s="53"/>
    </row>
    <row r="20" spans="1:24" ht="12.75" customHeight="1">
      <c r="A20" s="4" t="s">
        <v>3</v>
      </c>
      <c r="B20" s="135">
        <v>0.06477315491777226</v>
      </c>
      <c r="C20" s="11">
        <v>0.05548981634746909</v>
      </c>
      <c r="D20" s="135">
        <v>0.057711353200684254</v>
      </c>
      <c r="E20" s="11">
        <v>0.05903527717782577</v>
      </c>
      <c r="F20" s="135">
        <v>0.05610977645669612</v>
      </c>
      <c r="G20" s="11">
        <v>0.05955783834597111</v>
      </c>
      <c r="H20" s="135">
        <v>0.06521173165015458</v>
      </c>
      <c r="I20" s="11">
        <v>0.06463238306694073</v>
      </c>
      <c r="J20" s="135">
        <v>0.06380710261551709</v>
      </c>
      <c r="K20" s="11">
        <v>0.05717069845655412</v>
      </c>
      <c r="L20" s="135">
        <v>0.05775810416878508</v>
      </c>
      <c r="M20" s="11">
        <v>0.06494040279490342</v>
      </c>
      <c r="N20" s="135">
        <v>0.05429872416954725</v>
      </c>
      <c r="O20" s="71">
        <v>0.04676907563832213</v>
      </c>
      <c r="P20" s="135">
        <v>0.036</v>
      </c>
      <c r="Q20" s="71">
        <v>0.028744488365910877</v>
      </c>
      <c r="R20" s="135">
        <v>0.024593801493051494</v>
      </c>
      <c r="S20" s="71">
        <v>0.02481951448476117</v>
      </c>
      <c r="T20" s="135">
        <v>0.02851586108816391</v>
      </c>
      <c r="U20" s="71">
        <v>0.0288566258930608</v>
      </c>
      <c r="V20" s="135">
        <v>0.03216821231516148</v>
      </c>
      <c r="W20" s="71">
        <v>0.03231283855717457</v>
      </c>
      <c r="X20" s="53"/>
    </row>
    <row r="21" spans="1:24" ht="12.75" customHeight="1">
      <c r="A21" s="6" t="s">
        <v>82</v>
      </c>
      <c r="B21" s="135">
        <v>0.043373646816038655</v>
      </c>
      <c r="C21" s="11">
        <v>0.0396815336748105</v>
      </c>
      <c r="D21" s="135">
        <v>0.0404878422512856</v>
      </c>
      <c r="E21" s="11">
        <v>0.04007450096910252</v>
      </c>
      <c r="F21" s="135">
        <v>0.04033403858852486</v>
      </c>
      <c r="G21" s="11">
        <v>0.043831010587793366</v>
      </c>
      <c r="H21" s="135">
        <v>0.04805475296819532</v>
      </c>
      <c r="I21" s="11">
        <v>0.04850179837549753</v>
      </c>
      <c r="J21" s="135">
        <v>0.04668096927060554</v>
      </c>
      <c r="K21" s="11">
        <v>0.03762412647153011</v>
      </c>
      <c r="L21" s="135">
        <v>0.0372230293524721</v>
      </c>
      <c r="M21" s="11">
        <v>0.03751790926629343</v>
      </c>
      <c r="N21" s="135">
        <v>0.03847135793341841</v>
      </c>
      <c r="O21" s="71">
        <v>0.026721299012056197</v>
      </c>
      <c r="P21" s="135">
        <v>0.019887278582930757</v>
      </c>
      <c r="Q21" s="71">
        <v>0.015890497776524105</v>
      </c>
      <c r="R21" s="135">
        <v>0.015306706312609929</v>
      </c>
      <c r="S21" s="71">
        <v>0.01644238968186833</v>
      </c>
      <c r="T21" s="135">
        <v>0.01740226337534183</v>
      </c>
      <c r="U21" s="71">
        <v>0.018300541123271306</v>
      </c>
      <c r="V21" s="135">
        <v>0.020936082845999654</v>
      </c>
      <c r="W21" s="71">
        <v>0.019926567848971163</v>
      </c>
      <c r="X21" s="53"/>
    </row>
    <row r="22" spans="1:24" ht="12.75" customHeight="1">
      <c r="A22" s="6" t="s">
        <v>83</v>
      </c>
      <c r="B22" s="135">
        <v>0.007732401180983415</v>
      </c>
      <c r="C22" s="11">
        <v>0.0052351627214718855</v>
      </c>
      <c r="D22" s="135">
        <v>0.007294219956690091</v>
      </c>
      <c r="E22" s="11">
        <v>0.008618450776781961</v>
      </c>
      <c r="F22" s="135">
        <v>0.0063527936994397845</v>
      </c>
      <c r="G22" s="11">
        <v>0.006895675597108885</v>
      </c>
      <c r="H22" s="135">
        <v>0.00747250158438265</v>
      </c>
      <c r="I22" s="11">
        <v>0.007031239697557032</v>
      </c>
      <c r="J22" s="135">
        <v>0.008210808662643966</v>
      </c>
      <c r="K22" s="11">
        <v>0.010159797988753962</v>
      </c>
      <c r="L22" s="135">
        <v>0.0077346015633449235</v>
      </c>
      <c r="M22" s="11">
        <v>0.010196260076659469</v>
      </c>
      <c r="N22" s="135">
        <v>0.004993723125997472</v>
      </c>
      <c r="O22" s="71">
        <v>0.00645768727517176</v>
      </c>
      <c r="P22" s="135">
        <v>0.004971819645732689</v>
      </c>
      <c r="Q22" s="71">
        <v>0.003554183736692599</v>
      </c>
      <c r="R22" s="135">
        <v>0.0029937321437901797</v>
      </c>
      <c r="S22" s="71">
        <v>0.00323305362156406</v>
      </c>
      <c r="T22" s="135">
        <v>0.0041266676576084274</v>
      </c>
      <c r="U22" s="71">
        <v>0.003858486149302071</v>
      </c>
      <c r="V22" s="135">
        <v>0.004373619398120421</v>
      </c>
      <c r="W22" s="71">
        <v>0.005536016503743963</v>
      </c>
      <c r="X22" s="53"/>
    </row>
    <row r="23" spans="1:24" ht="12.75" customHeight="1">
      <c r="A23" s="6" t="s">
        <v>84</v>
      </c>
      <c r="B23" s="135">
        <v>0.013666713930316194</v>
      </c>
      <c r="C23" s="11">
        <v>0.010573085571752511</v>
      </c>
      <c r="D23" s="135">
        <v>0.00994836294718216</v>
      </c>
      <c r="E23" s="11">
        <v>0.010346033609692077</v>
      </c>
      <c r="F23" s="135">
        <v>0.009430285705513821</v>
      </c>
      <c r="G23" s="11">
        <v>0.00883115216106886</v>
      </c>
      <c r="H23" s="135">
        <v>0.009684436702837597</v>
      </c>
      <c r="I23" s="11">
        <v>0.009099344993886175</v>
      </c>
      <c r="J23" s="135">
        <v>0.00879752192068018</v>
      </c>
      <c r="K23" s="11">
        <v>0.009386808415611621</v>
      </c>
      <c r="L23" s="135">
        <v>0.012800419366448648</v>
      </c>
      <c r="M23" s="11">
        <v>0.017238105493490193</v>
      </c>
      <c r="N23" s="135">
        <v>0.01083370800750525</v>
      </c>
      <c r="O23" s="71">
        <v>0.013590089351094181</v>
      </c>
      <c r="P23" s="135">
        <v>0.010938003220611916</v>
      </c>
      <c r="Q23" s="71">
        <v>0.009299742392907153</v>
      </c>
      <c r="R23" s="135">
        <v>0.006293408829877296</v>
      </c>
      <c r="S23" s="71">
        <v>0.005144071181328784</v>
      </c>
      <c r="T23" s="135">
        <v>0.006986888442317785</v>
      </c>
      <c r="U23" s="71">
        <v>0.0066975986204519476</v>
      </c>
      <c r="V23" s="135">
        <v>0.006858510071041404</v>
      </c>
      <c r="W23" s="71">
        <v>0.006850254204419629</v>
      </c>
      <c r="X23" s="53"/>
    </row>
    <row r="24" spans="1:24" ht="12.75" customHeight="1">
      <c r="A24" s="4" t="s">
        <v>74</v>
      </c>
      <c r="B24" s="169" t="s">
        <v>5</v>
      </c>
      <c r="C24" s="11">
        <v>0.0975552446051613</v>
      </c>
      <c r="D24" s="135">
        <v>-0.033</v>
      </c>
      <c r="E24" s="11">
        <v>-0.044</v>
      </c>
      <c r="F24" s="135">
        <v>-0.045</v>
      </c>
      <c r="G24" s="11">
        <v>0.04518256443725301</v>
      </c>
      <c r="H24" s="135">
        <v>0.053894605065073584</v>
      </c>
      <c r="I24" s="11">
        <v>0.06989097619225439</v>
      </c>
      <c r="J24" s="135">
        <v>0.027779039972359476</v>
      </c>
      <c r="K24" s="11">
        <v>-0.0030919346833016607</v>
      </c>
      <c r="L24" s="135">
        <v>-0.11783951419933052</v>
      </c>
      <c r="M24" s="11">
        <v>0.11268164614378108</v>
      </c>
      <c r="N24" s="135">
        <v>0.04161840961222492</v>
      </c>
      <c r="O24" s="71">
        <v>-0.027041186873825042</v>
      </c>
      <c r="P24" s="135">
        <v>0.0948242608529304</v>
      </c>
      <c r="Q24" s="71">
        <v>0.04973294093365646</v>
      </c>
      <c r="R24" s="135">
        <v>0.06523057706932758</v>
      </c>
      <c r="S24" s="71">
        <v>0.01580765044580368</v>
      </c>
      <c r="T24" s="135">
        <v>0.01602469330901266</v>
      </c>
      <c r="U24" s="71">
        <v>0.026582088098742792</v>
      </c>
      <c r="V24" s="135">
        <v>-0.07712063633481317</v>
      </c>
      <c r="W24" s="71">
        <v>0.10754265771302894</v>
      </c>
      <c r="X24" s="53"/>
    </row>
    <row r="25" spans="1:24" ht="12.75" customHeight="1">
      <c r="A25" s="26" t="s">
        <v>75</v>
      </c>
      <c r="B25" s="147">
        <v>0.04331226171025035</v>
      </c>
      <c r="C25" s="27">
        <v>0.0024346483913845547</v>
      </c>
      <c r="D25" s="147">
        <v>-0.010668947510578914</v>
      </c>
      <c r="E25" s="27">
        <v>0.006013636556134333</v>
      </c>
      <c r="F25" s="147">
        <v>0.016653772547742172</v>
      </c>
      <c r="G25" s="27">
        <v>-0.004549561028463779</v>
      </c>
      <c r="H25" s="147">
        <v>0.00838114084356899</v>
      </c>
      <c r="I25" s="27">
        <v>0.029923940592447597</v>
      </c>
      <c r="J25" s="147">
        <v>0.025847189368888683</v>
      </c>
      <c r="K25" s="27">
        <v>0.023622716930653837</v>
      </c>
      <c r="L25" s="147">
        <v>0.022036407133562103</v>
      </c>
      <c r="M25" s="27">
        <v>0.0981298808055898</v>
      </c>
      <c r="N25" s="147">
        <v>0.037502634833379886</v>
      </c>
      <c r="O25" s="72">
        <v>0.02253504219468375</v>
      </c>
      <c r="P25" s="147">
        <v>0.04958447711640358</v>
      </c>
      <c r="Q25" s="72">
        <v>0.03164614567860299</v>
      </c>
      <c r="R25" s="147">
        <v>0.033166018623830215</v>
      </c>
      <c r="S25" s="72">
        <v>0.017504736162546834</v>
      </c>
      <c r="T25" s="147">
        <v>0.014759927713406328</v>
      </c>
      <c r="U25" s="72">
        <v>0.013644040652001853</v>
      </c>
      <c r="V25" s="147">
        <v>0.012231608983719498</v>
      </c>
      <c r="W25" s="72">
        <v>0.028688997303378067</v>
      </c>
      <c r="X25" s="53"/>
    </row>
    <row r="26" spans="1:24" ht="12.75" customHeight="1">
      <c r="A26" s="26" t="s">
        <v>76</v>
      </c>
      <c r="B26" s="147">
        <v>0.04309753173712147</v>
      </c>
      <c r="C26" s="27">
        <v>0.0025284698673026036</v>
      </c>
      <c r="D26" s="147">
        <v>-0.010488880885927794</v>
      </c>
      <c r="E26" s="27">
        <v>0.008596959302079363</v>
      </c>
      <c r="F26" s="147">
        <v>0.015880125412272485</v>
      </c>
      <c r="G26" s="27">
        <v>-0.00475701306815715</v>
      </c>
      <c r="H26" s="147">
        <v>0.008577095722483942</v>
      </c>
      <c r="I26" s="27">
        <v>0.028213365592784853</v>
      </c>
      <c r="J26" s="147">
        <v>0.026455885659310396</v>
      </c>
      <c r="K26" s="27">
        <v>0.02246409305447976</v>
      </c>
      <c r="L26" s="147">
        <v>0.02154259106969968</v>
      </c>
      <c r="M26" s="27">
        <v>0.09997944923962186</v>
      </c>
      <c r="N26" s="147">
        <v>0.035340578822273615</v>
      </c>
      <c r="O26" s="72">
        <v>0.020794196380340357</v>
      </c>
      <c r="P26" s="147">
        <v>0.048273931978178204</v>
      </c>
      <c r="Q26" s="72">
        <v>0.03150020872079037</v>
      </c>
      <c r="R26" s="147">
        <v>0.03299319498925027</v>
      </c>
      <c r="S26" s="72">
        <v>0.017503605438681284</v>
      </c>
      <c r="T26" s="147">
        <v>0.014737581588324288</v>
      </c>
      <c r="U26" s="72">
        <v>0.013651687562837049</v>
      </c>
      <c r="V26" s="147">
        <v>0.011817600183393197</v>
      </c>
      <c r="W26" s="72">
        <v>0.028828010265440154</v>
      </c>
      <c r="X26" s="53"/>
    </row>
    <row r="27" spans="1:24" ht="12.75" customHeight="1">
      <c r="A27" s="26" t="s">
        <v>77</v>
      </c>
      <c r="B27" s="170" t="s">
        <v>5</v>
      </c>
      <c r="C27" s="50">
        <v>0.001619909169583231</v>
      </c>
      <c r="D27" s="167">
        <v>-0.0057</v>
      </c>
      <c r="E27" s="50">
        <v>0.0035</v>
      </c>
      <c r="F27" s="167">
        <v>0.0053</v>
      </c>
      <c r="G27" s="50">
        <v>-0.0013697955164048052</v>
      </c>
      <c r="H27" s="167">
        <v>0.0019094776633168627</v>
      </c>
      <c r="I27" s="50">
        <v>0.005925791847986434</v>
      </c>
      <c r="J27" s="167">
        <v>0.005406029035512965</v>
      </c>
      <c r="K27" s="50">
        <v>0.004830196940210679</v>
      </c>
      <c r="L27" s="167">
        <v>0.003225931812530721</v>
      </c>
      <c r="M27" s="50">
        <v>0.008623504931406244</v>
      </c>
      <c r="N27" s="167">
        <v>0.00498854163240482</v>
      </c>
      <c r="O27" s="73">
        <v>0.002617753192782254</v>
      </c>
      <c r="P27" s="167">
        <v>0.007327116816692814</v>
      </c>
      <c r="Q27" s="73">
        <v>0.005506791883715821</v>
      </c>
      <c r="R27" s="167">
        <v>0.00780826006237032</v>
      </c>
      <c r="S27" s="73">
        <v>0.005342416848008668</v>
      </c>
      <c r="T27" s="167">
        <v>0.003032825175828956</v>
      </c>
      <c r="U27" s="73">
        <v>0.003312065280806995</v>
      </c>
      <c r="V27" s="167">
        <v>0.0025844043574912686</v>
      </c>
      <c r="W27" s="73">
        <v>0.005390277450383443</v>
      </c>
      <c r="X27" s="53"/>
    </row>
    <row r="28" spans="1:24" ht="12.75">
      <c r="A28" s="113" t="s">
        <v>78</v>
      </c>
      <c r="B28" s="168">
        <v>0.24812019488511408</v>
      </c>
      <c r="C28" s="115">
        <v>0.42201467794151326</v>
      </c>
      <c r="D28" s="168">
        <v>0.5583651719284134</v>
      </c>
      <c r="E28" s="115">
        <v>0.5096807615100692</v>
      </c>
      <c r="F28" s="168">
        <v>0.44415307266611204</v>
      </c>
      <c r="G28" s="115">
        <v>0.42191600379908456</v>
      </c>
      <c r="H28" s="168">
        <v>0.3772169498332232</v>
      </c>
      <c r="I28" s="115">
        <v>0.35918311458914987</v>
      </c>
      <c r="J28" s="168">
        <v>0.3947230202475752</v>
      </c>
      <c r="K28" s="115">
        <v>0.472878987471652</v>
      </c>
      <c r="L28" s="168">
        <v>0.3401016383857958</v>
      </c>
      <c r="M28" s="115">
        <v>0.11997633019379654</v>
      </c>
      <c r="N28" s="168">
        <v>0.17099461768376412</v>
      </c>
      <c r="O28" s="115">
        <v>0.16915943532468236</v>
      </c>
      <c r="P28" s="168">
        <v>0.1979426479880671</v>
      </c>
      <c r="Q28" s="115">
        <v>0.18229880389510827</v>
      </c>
      <c r="R28" s="168">
        <v>0.1975904385634935</v>
      </c>
      <c r="S28" s="115">
        <v>0.2769797226525603</v>
      </c>
      <c r="T28" s="168">
        <v>0.2350168610895351</v>
      </c>
      <c r="U28" s="115">
        <v>0.31694816884098653</v>
      </c>
      <c r="V28" s="168">
        <v>0.2923871870188784</v>
      </c>
      <c r="W28" s="115">
        <v>0.26302902001011935</v>
      </c>
      <c r="X28" s="53"/>
    </row>
    <row r="29" s="53" customFormat="1" ht="8.25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59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28125" style="0" bestFit="1" customWidth="1"/>
    <col min="3" max="5" width="7.28125" style="0" bestFit="1" customWidth="1"/>
    <col min="6" max="6" width="7.00390625" style="0" bestFit="1" customWidth="1"/>
    <col min="7" max="7" width="6.28125" style="0" bestFit="1" customWidth="1"/>
    <col min="8" max="8" width="7.28125" style="0" bestFit="1" customWidth="1"/>
    <col min="9" max="9" width="6.28125" style="0" bestFit="1" customWidth="1"/>
    <col min="10" max="12" width="7.28125" style="0" bestFit="1" customWidth="1"/>
    <col min="13" max="22" width="7.28125" style="53" bestFit="1" customWidth="1"/>
    <col min="23" max="23" width="2.00390625" style="53" customWidth="1"/>
    <col min="24" max="16384" width="12.421875" style="0" hidden="1" customWidth="1"/>
  </cols>
  <sheetData>
    <row r="1" spans="1:12" ht="17.25">
      <c r="A1" s="8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7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2" ht="15">
      <c r="A4" s="100" t="s">
        <v>66</v>
      </c>
      <c r="B4" s="101">
        <v>1999</v>
      </c>
      <c r="C4" s="101">
        <v>2000</v>
      </c>
      <c r="D4" s="101">
        <v>2001</v>
      </c>
      <c r="E4" s="101">
        <v>2002</v>
      </c>
      <c r="F4" s="101">
        <v>2003</v>
      </c>
      <c r="G4" s="101">
        <v>2004</v>
      </c>
      <c r="H4" s="101">
        <v>2005</v>
      </c>
      <c r="I4" s="101">
        <v>2006</v>
      </c>
      <c r="J4" s="101">
        <v>2007</v>
      </c>
      <c r="K4" s="101">
        <v>2008</v>
      </c>
      <c r="L4" s="101">
        <v>2009</v>
      </c>
      <c r="M4" s="101">
        <v>2010</v>
      </c>
      <c r="N4" s="101">
        <v>2011</v>
      </c>
      <c r="O4" s="101">
        <v>2012</v>
      </c>
      <c r="P4" s="101">
        <v>2013</v>
      </c>
      <c r="Q4" s="101">
        <v>2014</v>
      </c>
      <c r="R4" s="101">
        <v>2015</v>
      </c>
      <c r="S4" s="101">
        <v>2016</v>
      </c>
      <c r="T4" s="101">
        <v>2017</v>
      </c>
      <c r="U4" s="101">
        <v>2018</v>
      </c>
      <c r="V4" s="101">
        <v>2019</v>
      </c>
    </row>
    <row r="5" spans="1:22" ht="12.75">
      <c r="A5" s="4" t="s">
        <v>67</v>
      </c>
      <c r="B5" s="40">
        <v>5.783800812903159</v>
      </c>
      <c r="C5" s="163">
        <v>8</v>
      </c>
      <c r="D5" s="40">
        <v>12</v>
      </c>
      <c r="E5" s="163">
        <v>10</v>
      </c>
      <c r="F5" s="40">
        <v>17</v>
      </c>
      <c r="G5" s="163">
        <v>18</v>
      </c>
      <c r="H5" s="40">
        <v>24</v>
      </c>
      <c r="I5" s="163">
        <v>23</v>
      </c>
      <c r="J5" s="40">
        <v>30</v>
      </c>
      <c r="K5" s="163">
        <v>25</v>
      </c>
      <c r="L5" s="40">
        <v>26</v>
      </c>
      <c r="M5" s="163">
        <v>27.447</v>
      </c>
      <c r="N5" s="68">
        <v>32</v>
      </c>
      <c r="O5" s="163">
        <v>43.789</v>
      </c>
      <c r="P5" s="68">
        <v>52.123</v>
      </c>
      <c r="Q5" s="163">
        <v>67.189</v>
      </c>
      <c r="R5" s="68">
        <v>73.688</v>
      </c>
      <c r="S5" s="163">
        <v>79.099</v>
      </c>
      <c r="T5" s="68">
        <v>89.338</v>
      </c>
      <c r="U5" s="163">
        <v>109.406</v>
      </c>
      <c r="V5" s="68">
        <v>149.01</v>
      </c>
    </row>
    <row r="6" spans="1:22" ht="12.75">
      <c r="A6" s="41" t="s">
        <v>14</v>
      </c>
      <c r="B6" s="40">
        <v>1.4094108776152086</v>
      </c>
      <c r="C6" s="163">
        <v>2</v>
      </c>
      <c r="D6" s="40">
        <v>3</v>
      </c>
      <c r="E6" s="163">
        <v>3</v>
      </c>
      <c r="F6" s="40">
        <v>7</v>
      </c>
      <c r="G6" s="163">
        <v>9</v>
      </c>
      <c r="H6" s="40">
        <v>12</v>
      </c>
      <c r="I6" s="163">
        <v>7</v>
      </c>
      <c r="J6" s="40">
        <v>7</v>
      </c>
      <c r="K6" s="163">
        <v>8</v>
      </c>
      <c r="L6" s="40">
        <v>9</v>
      </c>
      <c r="M6" s="163">
        <v>9.099</v>
      </c>
      <c r="N6" s="68">
        <v>8</v>
      </c>
      <c r="O6" s="163">
        <v>11.752</v>
      </c>
      <c r="P6" s="68">
        <v>12.693</v>
      </c>
      <c r="Q6" s="163">
        <v>16.313</v>
      </c>
      <c r="R6" s="68">
        <v>23.923</v>
      </c>
      <c r="S6" s="163">
        <v>-9.542</v>
      </c>
      <c r="T6" s="68">
        <v>59.799</v>
      </c>
      <c r="U6" s="163">
        <v>28.889</v>
      </c>
      <c r="V6" s="68">
        <v>52.157249370953124</v>
      </c>
    </row>
    <row r="7" spans="1:22" ht="12.75" customHeight="1">
      <c r="A7" s="42" t="s">
        <v>20</v>
      </c>
      <c r="B7" s="40">
        <v>3.7138415613524973</v>
      </c>
      <c r="C7" s="163">
        <v>4</v>
      </c>
      <c r="D7" s="40">
        <v>8</v>
      </c>
      <c r="E7" s="163">
        <v>4</v>
      </c>
      <c r="F7" s="40">
        <v>2</v>
      </c>
      <c r="G7" s="163">
        <v>2</v>
      </c>
      <c r="H7" s="40">
        <v>2</v>
      </c>
      <c r="I7" s="163">
        <v>3</v>
      </c>
      <c r="J7" s="40">
        <v>6</v>
      </c>
      <c r="K7" s="163">
        <v>3</v>
      </c>
      <c r="L7" s="40">
        <v>4</v>
      </c>
      <c r="M7" s="163">
        <v>6.178</v>
      </c>
      <c r="N7" s="68">
        <v>6</v>
      </c>
      <c r="O7" s="163">
        <v>11.971</v>
      </c>
      <c r="P7" s="68">
        <v>10.01</v>
      </c>
      <c r="Q7" s="163">
        <v>17.75</v>
      </c>
      <c r="R7" s="68">
        <v>11.614</v>
      </c>
      <c r="S7" s="163">
        <v>51.047</v>
      </c>
      <c r="T7" s="68">
        <v>-5.676</v>
      </c>
      <c r="U7" s="163">
        <v>31.427</v>
      </c>
      <c r="V7" s="68">
        <v>57.43236434394605</v>
      </c>
    </row>
    <row r="8" spans="1:22" ht="12.75">
      <c r="A8" s="4" t="s">
        <v>68</v>
      </c>
      <c r="B8" s="40">
        <v>-1</v>
      </c>
      <c r="C8" s="163">
        <v>-1</v>
      </c>
      <c r="D8" s="40">
        <v>0</v>
      </c>
      <c r="E8" s="163">
        <v>1</v>
      </c>
      <c r="F8" s="40">
        <v>0</v>
      </c>
      <c r="G8" s="163">
        <v>0</v>
      </c>
      <c r="H8" s="40">
        <v>-2</v>
      </c>
      <c r="I8" s="163">
        <v>0</v>
      </c>
      <c r="J8" s="40">
        <v>1</v>
      </c>
      <c r="K8" s="163">
        <v>-1</v>
      </c>
      <c r="L8" s="40">
        <v>-1</v>
      </c>
      <c r="M8" s="163">
        <v>-1.5679999999999994</v>
      </c>
      <c r="N8" s="68">
        <v>-1</v>
      </c>
      <c r="O8" s="163">
        <v>-1.128</v>
      </c>
      <c r="P8" s="68">
        <v>-5.082</v>
      </c>
      <c r="Q8" s="163">
        <v>-1.89</v>
      </c>
      <c r="R8" s="68">
        <v>-1.6899999999999977</v>
      </c>
      <c r="S8" s="163">
        <v>-4.141</v>
      </c>
      <c r="T8" s="68">
        <v>-2.732</v>
      </c>
      <c r="U8" s="163">
        <v>-4.906</v>
      </c>
      <c r="V8" s="68">
        <v>-1.9316759150535108</v>
      </c>
    </row>
    <row r="9" spans="1:22" ht="12.75">
      <c r="A9" s="41" t="s">
        <v>15</v>
      </c>
      <c r="B9" s="40">
        <v>0.41884654516157355</v>
      </c>
      <c r="C9" s="163">
        <v>0</v>
      </c>
      <c r="D9" s="40">
        <v>0</v>
      </c>
      <c r="E9" s="163">
        <v>0</v>
      </c>
      <c r="F9" s="40">
        <v>4</v>
      </c>
      <c r="G9" s="163">
        <v>2</v>
      </c>
      <c r="H9" s="40">
        <v>3</v>
      </c>
      <c r="I9" s="163">
        <v>3</v>
      </c>
      <c r="J9" s="40">
        <v>3</v>
      </c>
      <c r="K9" s="163">
        <v>3</v>
      </c>
      <c r="L9" s="40">
        <v>5</v>
      </c>
      <c r="M9" s="163">
        <v>4.148</v>
      </c>
      <c r="N9" s="68">
        <v>8</v>
      </c>
      <c r="O9" s="163">
        <v>10.421</v>
      </c>
      <c r="P9" s="68">
        <v>14.006</v>
      </c>
      <c r="Q9" s="163">
        <v>15.241</v>
      </c>
      <c r="R9" s="68">
        <v>15.021</v>
      </c>
      <c r="S9" s="163">
        <v>18.137</v>
      </c>
      <c r="T9" s="68">
        <v>22.042</v>
      </c>
      <c r="U9" s="163">
        <v>22.122</v>
      </c>
      <c r="V9" s="68">
        <v>34.622191297346255</v>
      </c>
    </row>
    <row r="10" spans="1:22" ht="12.75">
      <c r="A10" s="6" t="s">
        <v>79</v>
      </c>
      <c r="B10" s="40">
        <f>+B5*B21</f>
        <v>0.3919907864089202</v>
      </c>
      <c r="C10" s="163">
        <f aca="true" t="shared" si="0" ref="C10:N10">+C5*C21</f>
        <v>0.27189816941145595</v>
      </c>
      <c r="D10" s="40">
        <f t="shared" si="0"/>
        <v>0.3819554576880252</v>
      </c>
      <c r="E10" s="163">
        <f t="shared" si="0"/>
        <v>0.21237571194130708</v>
      </c>
      <c r="F10" s="40">
        <f t="shared" si="0"/>
        <v>0.5544915913579508</v>
      </c>
      <c r="G10" s="163">
        <f t="shared" si="0"/>
        <v>0.6187160791623265</v>
      </c>
      <c r="H10" s="40">
        <f t="shared" si="0"/>
        <v>0.9776757239443807</v>
      </c>
      <c r="I10" s="163">
        <f t="shared" si="0"/>
        <v>1.1841623834828818</v>
      </c>
      <c r="J10" s="40">
        <f t="shared" si="0"/>
        <v>1.3904743160795119</v>
      </c>
      <c r="K10" s="163">
        <f t="shared" si="0"/>
        <v>1.6419386745796243</v>
      </c>
      <c r="L10" s="40">
        <f t="shared" si="0"/>
        <v>1.6949448215707839</v>
      </c>
      <c r="M10" s="163">
        <f t="shared" si="0"/>
        <v>1.5999999999999999</v>
      </c>
      <c r="N10" s="40">
        <f t="shared" si="0"/>
        <v>4.015117913478057</v>
      </c>
      <c r="O10" s="163">
        <v>4</v>
      </c>
      <c r="P10" s="40">
        <v>5.742</v>
      </c>
      <c r="Q10" s="163">
        <v>6.337</v>
      </c>
      <c r="R10" s="40">
        <v>5.27</v>
      </c>
      <c r="S10" s="163">
        <v>8.686</v>
      </c>
      <c r="T10" s="40">
        <v>8.134</v>
      </c>
      <c r="U10" s="163">
        <v>11.824</v>
      </c>
      <c r="V10" s="40">
        <v>13.565724024557989</v>
      </c>
    </row>
    <row r="11" spans="1:22" ht="12.75">
      <c r="A11" s="6" t="s">
        <v>80</v>
      </c>
      <c r="B11" s="40">
        <f>+B5*B22</f>
        <v>0.021174732862668945</v>
      </c>
      <c r="C11" s="163">
        <f aca="true" t="shared" si="1" ref="C11:O11">+C5*C22</f>
        <v>0.008923298996128861</v>
      </c>
      <c r="D11" s="40">
        <f t="shared" si="1"/>
        <v>0.005329449529817631</v>
      </c>
      <c r="E11" s="163">
        <f t="shared" si="1"/>
        <v>0.008688097306689834</v>
      </c>
      <c r="F11" s="40">
        <f t="shared" si="1"/>
        <v>1.4325213956550362</v>
      </c>
      <c r="G11" s="163">
        <f t="shared" si="1"/>
        <v>0.6838440874952031</v>
      </c>
      <c r="H11" s="40">
        <f t="shared" si="1"/>
        <v>0.6990687587702513</v>
      </c>
      <c r="I11" s="163">
        <f t="shared" si="1"/>
        <v>0.7293318233295583</v>
      </c>
      <c r="J11" s="40">
        <f t="shared" si="1"/>
        <v>0.5481204487305649</v>
      </c>
      <c r="K11" s="163">
        <f t="shared" si="1"/>
        <v>0.7507418397626112</v>
      </c>
      <c r="L11" s="40">
        <f t="shared" si="1"/>
        <v>1.5490158898706814</v>
      </c>
      <c r="M11" s="163">
        <f t="shared" si="1"/>
        <v>1.369</v>
      </c>
      <c r="N11" s="40">
        <f t="shared" si="1"/>
        <v>1.9091051069811027</v>
      </c>
      <c r="O11" s="163">
        <f t="shared" si="1"/>
        <v>4.159955</v>
      </c>
      <c r="P11" s="40">
        <v>4.708</v>
      </c>
      <c r="Q11" s="163">
        <v>4.009</v>
      </c>
      <c r="R11" s="40">
        <v>3.207</v>
      </c>
      <c r="S11" s="163">
        <v>4.001</v>
      </c>
      <c r="T11" s="40">
        <v>4.475</v>
      </c>
      <c r="U11" s="163">
        <v>3.774</v>
      </c>
      <c r="V11" s="40">
        <v>14.532561814338912</v>
      </c>
    </row>
    <row r="12" spans="1:22" ht="12.75">
      <c r="A12" s="6" t="s">
        <v>81</v>
      </c>
      <c r="B12" s="40">
        <f>+B5*B23</f>
        <v>0.005681025889984352</v>
      </c>
      <c r="C12" s="163">
        <f aca="true" t="shared" si="2" ref="C12:O12">+C5*C23</f>
        <v>0.008923298996128861</v>
      </c>
      <c r="D12" s="40">
        <f t="shared" si="2"/>
        <v>0.008615993556497295</v>
      </c>
      <c r="E12" s="163">
        <f t="shared" si="2"/>
        <v>0.012549473887440873</v>
      </c>
      <c r="F12" s="40">
        <f t="shared" si="2"/>
        <v>1.7255371356753846</v>
      </c>
      <c r="G12" s="163">
        <f t="shared" si="2"/>
        <v>0.7844964640096487</v>
      </c>
      <c r="H12" s="40">
        <f t="shared" si="2"/>
        <v>1.3113917591529531</v>
      </c>
      <c r="I12" s="163">
        <f t="shared" si="2"/>
        <v>0.9256903911490548</v>
      </c>
      <c r="J12" s="40">
        <f t="shared" si="2"/>
        <v>1.0303089942924621</v>
      </c>
      <c r="K12" s="163">
        <f t="shared" si="2"/>
        <v>0.8001978239366964</v>
      </c>
      <c r="L12" s="40">
        <f t="shared" si="2"/>
        <v>1.433653153323979</v>
      </c>
      <c r="M12" s="163">
        <f t="shared" si="2"/>
        <v>1.178</v>
      </c>
      <c r="N12" s="40">
        <f t="shared" si="2"/>
        <v>1.716195533343745</v>
      </c>
      <c r="O12" s="163">
        <f t="shared" si="2"/>
        <v>2.583551</v>
      </c>
      <c r="P12" s="40">
        <v>3.556</v>
      </c>
      <c r="Q12" s="163">
        <v>4.894</v>
      </c>
      <c r="R12" s="40">
        <v>6.545</v>
      </c>
      <c r="S12" s="163">
        <v>5.451</v>
      </c>
      <c r="T12" s="40">
        <v>9.433</v>
      </c>
      <c r="U12" s="163">
        <v>6.524</v>
      </c>
      <c r="V12" s="40">
        <v>6.523905458449358</v>
      </c>
    </row>
    <row r="13" spans="1:22" ht="12.75">
      <c r="A13" s="4" t="s">
        <v>12</v>
      </c>
      <c r="B13" s="40">
        <v>0.5500265975303031</v>
      </c>
      <c r="C13" s="163">
        <v>1</v>
      </c>
      <c r="D13" s="40">
        <v>1</v>
      </c>
      <c r="E13" s="163">
        <v>1</v>
      </c>
      <c r="F13" s="40">
        <v>0</v>
      </c>
      <c r="G13" s="163">
        <v>0</v>
      </c>
      <c r="H13" s="40">
        <v>1</v>
      </c>
      <c r="I13" s="163">
        <v>0</v>
      </c>
      <c r="J13" s="40">
        <v>0</v>
      </c>
      <c r="K13" s="163">
        <v>0</v>
      </c>
      <c r="L13" s="40">
        <v>2</v>
      </c>
      <c r="M13" s="163">
        <v>1.935</v>
      </c>
      <c r="N13" s="68">
        <v>2</v>
      </c>
      <c r="O13" s="163">
        <v>2.619</v>
      </c>
      <c r="P13" s="68">
        <v>5.821</v>
      </c>
      <c r="Q13" s="163">
        <v>4.188</v>
      </c>
      <c r="R13" s="68">
        <v>5.304</v>
      </c>
      <c r="S13" s="163">
        <v>5.295</v>
      </c>
      <c r="T13" s="68">
        <v>5.648</v>
      </c>
      <c r="U13" s="163">
        <v>5.015</v>
      </c>
      <c r="V13" s="68">
        <v>8.963496158620458</v>
      </c>
    </row>
    <row r="14" spans="1:22" ht="12.75">
      <c r="A14" s="26" t="s">
        <v>69</v>
      </c>
      <c r="B14" s="43">
        <v>0.7917284263041828</v>
      </c>
      <c r="C14" s="164">
        <v>2</v>
      </c>
      <c r="D14" s="43">
        <v>2</v>
      </c>
      <c r="E14" s="164">
        <v>5</v>
      </c>
      <c r="F14" s="43">
        <v>4</v>
      </c>
      <c r="G14" s="164">
        <v>5</v>
      </c>
      <c r="H14" s="43">
        <v>6</v>
      </c>
      <c r="I14" s="164">
        <v>10</v>
      </c>
      <c r="J14" s="43">
        <v>15</v>
      </c>
      <c r="K14" s="164">
        <v>10</v>
      </c>
      <c r="L14" s="43">
        <v>9</v>
      </c>
      <c r="M14" s="164">
        <v>8.389</v>
      </c>
      <c r="N14" s="69">
        <v>11</v>
      </c>
      <c r="O14" s="164">
        <v>11.136</v>
      </c>
      <c r="P14" s="69">
        <v>16.153</v>
      </c>
      <c r="Q14" s="164">
        <v>20.183</v>
      </c>
      <c r="R14" s="69">
        <v>26.744</v>
      </c>
      <c r="S14" s="164">
        <v>20.61</v>
      </c>
      <c r="T14" s="69">
        <v>16.089</v>
      </c>
      <c r="U14" s="164">
        <v>27.077</v>
      </c>
      <c r="V14" s="69">
        <v>11.83101506357567</v>
      </c>
    </row>
    <row r="15" spans="1:22" ht="12.75">
      <c r="A15" s="4" t="s">
        <v>70</v>
      </c>
      <c r="B15" s="40">
        <v>-0.8051563056805094</v>
      </c>
      <c r="C15" s="163">
        <v>1</v>
      </c>
      <c r="D15" s="40">
        <v>0</v>
      </c>
      <c r="E15" s="163">
        <v>-2</v>
      </c>
      <c r="F15" s="40">
        <v>-5</v>
      </c>
      <c r="G15" s="163">
        <v>-4</v>
      </c>
      <c r="H15" s="40">
        <v>-5</v>
      </c>
      <c r="I15" s="163">
        <v>-9</v>
      </c>
      <c r="J15" s="40">
        <v>-12</v>
      </c>
      <c r="K15" s="163">
        <v>-6</v>
      </c>
      <c r="L15" s="40">
        <v>0</v>
      </c>
      <c r="M15" s="163">
        <v>-0.199</v>
      </c>
      <c r="N15" s="68">
        <v>-1</v>
      </c>
      <c r="O15" s="163">
        <v>7.05</v>
      </c>
      <c r="P15" s="68">
        <v>0.17</v>
      </c>
      <c r="Q15" s="163">
        <v>0.66</v>
      </c>
      <c r="R15" s="68">
        <v>-1.2979999999999976</v>
      </c>
      <c r="S15" s="163">
        <v>-4.195</v>
      </c>
      <c r="T15" s="68">
        <v>-2.924</v>
      </c>
      <c r="U15" s="163">
        <v>0.531</v>
      </c>
      <c r="V15" s="68">
        <v>8.485576341127922</v>
      </c>
    </row>
    <row r="16" spans="1:22" ht="12.75">
      <c r="A16" s="7" t="s">
        <v>71</v>
      </c>
      <c r="B16" s="109">
        <v>0</v>
      </c>
      <c r="C16" s="165">
        <v>3</v>
      </c>
      <c r="D16" s="109">
        <v>2</v>
      </c>
      <c r="E16" s="165">
        <v>3</v>
      </c>
      <c r="F16" s="109">
        <v>-1</v>
      </c>
      <c r="G16" s="165">
        <v>1</v>
      </c>
      <c r="H16" s="109">
        <v>1</v>
      </c>
      <c r="I16" s="165">
        <v>1</v>
      </c>
      <c r="J16" s="109">
        <v>3</v>
      </c>
      <c r="K16" s="165">
        <v>4</v>
      </c>
      <c r="L16" s="109">
        <v>9</v>
      </c>
      <c r="M16" s="165">
        <v>8.19</v>
      </c>
      <c r="N16" s="109">
        <v>10</v>
      </c>
      <c r="O16" s="165">
        <v>18.186</v>
      </c>
      <c r="P16" s="109">
        <v>16.323</v>
      </c>
      <c r="Q16" s="165">
        <v>20.843</v>
      </c>
      <c r="R16" s="109">
        <v>25.446</v>
      </c>
      <c r="S16" s="165">
        <v>16.415</v>
      </c>
      <c r="T16" s="109">
        <v>13.164</v>
      </c>
      <c r="U16" s="165">
        <v>27.608</v>
      </c>
      <c r="V16" s="109">
        <v>20.31659140470359</v>
      </c>
    </row>
    <row r="17" spans="1:22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12.75" customHeight="1">
      <c r="A18" s="57" t="s">
        <v>72</v>
      </c>
      <c r="B18" s="43">
        <f>+B5-B6</f>
        <v>4.374389935287951</v>
      </c>
      <c r="C18" s="164">
        <f aca="true" t="shared" si="3" ref="C18:M18">+C5-C6</f>
        <v>6</v>
      </c>
      <c r="D18" s="43">
        <f t="shared" si="3"/>
        <v>9</v>
      </c>
      <c r="E18" s="164">
        <f t="shared" si="3"/>
        <v>7</v>
      </c>
      <c r="F18" s="43">
        <f t="shared" si="3"/>
        <v>10</v>
      </c>
      <c r="G18" s="164">
        <f t="shared" si="3"/>
        <v>9</v>
      </c>
      <c r="H18" s="43">
        <f t="shared" si="3"/>
        <v>12</v>
      </c>
      <c r="I18" s="164">
        <f t="shared" si="3"/>
        <v>16</v>
      </c>
      <c r="J18" s="43">
        <f t="shared" si="3"/>
        <v>23</v>
      </c>
      <c r="K18" s="164">
        <f t="shared" si="3"/>
        <v>17</v>
      </c>
      <c r="L18" s="43">
        <f t="shared" si="3"/>
        <v>17</v>
      </c>
      <c r="M18" s="164">
        <f t="shared" si="3"/>
        <v>18.348</v>
      </c>
      <c r="N18" s="69">
        <f aca="true" t="shared" si="4" ref="N18:V18">+N5-N6</f>
        <v>24</v>
      </c>
      <c r="O18" s="164">
        <f t="shared" si="4"/>
        <v>32.037</v>
      </c>
      <c r="P18" s="69">
        <f t="shared" si="4"/>
        <v>39.43</v>
      </c>
      <c r="Q18" s="164">
        <f t="shared" si="4"/>
        <v>50.87599999999999</v>
      </c>
      <c r="R18" s="69">
        <f t="shared" si="4"/>
        <v>49.765</v>
      </c>
      <c r="S18" s="164">
        <f t="shared" si="4"/>
        <v>88.641</v>
      </c>
      <c r="T18" s="69">
        <f t="shared" si="4"/>
        <v>29.538999999999994</v>
      </c>
      <c r="U18" s="164">
        <f t="shared" si="4"/>
        <v>80.51700000000001</v>
      </c>
      <c r="V18" s="69">
        <f t="shared" si="4"/>
        <v>96.85275062904687</v>
      </c>
    </row>
    <row r="19" spans="1:22" ht="12.75" customHeight="1">
      <c r="A19" s="44" t="s">
        <v>73</v>
      </c>
      <c r="B19" s="45" t="s">
        <v>5</v>
      </c>
      <c r="C19" s="166">
        <v>0.361</v>
      </c>
      <c r="D19" s="45">
        <v>0.468</v>
      </c>
      <c r="E19" s="166">
        <v>-0.103</v>
      </c>
      <c r="F19" s="45">
        <v>0.6129935321942273</v>
      </c>
      <c r="G19" s="166">
        <v>0.09168711472858937</v>
      </c>
      <c r="H19" s="45">
        <v>0.28923852858944143</v>
      </c>
      <c r="I19" s="166">
        <v>-0.023770038695411833</v>
      </c>
      <c r="J19" s="45">
        <v>0.3279031274501265</v>
      </c>
      <c r="K19" s="166">
        <v>-0.17093091911041136</v>
      </c>
      <c r="L19" s="45">
        <v>0.043</v>
      </c>
      <c r="M19" s="166">
        <v>0.04088133793469595</v>
      </c>
      <c r="N19" s="70">
        <v>0.16642984661347326</v>
      </c>
      <c r="O19" s="166">
        <v>0.331</v>
      </c>
      <c r="P19" s="70">
        <v>0.19032177030761144</v>
      </c>
      <c r="Q19" s="166">
        <v>0.2890470617577652</v>
      </c>
      <c r="R19" s="70">
        <v>0.09672714283588113</v>
      </c>
      <c r="S19" s="166">
        <v>0.07865595483660837</v>
      </c>
      <c r="T19" s="70">
        <v>0.13178421977521837</v>
      </c>
      <c r="U19" s="166">
        <v>0.222</v>
      </c>
      <c r="V19" s="70">
        <v>0.36199111566093256</v>
      </c>
    </row>
    <row r="20" spans="1:22" ht="12.75" customHeight="1">
      <c r="A20" s="4" t="s">
        <v>3</v>
      </c>
      <c r="B20" s="11">
        <v>0.07241718010536655</v>
      </c>
      <c r="C20" s="135">
        <v>0.036</v>
      </c>
      <c r="D20" s="11">
        <v>0.033</v>
      </c>
      <c r="E20" s="135">
        <v>0.023</v>
      </c>
      <c r="F20" s="11">
        <v>0.2183853013346101</v>
      </c>
      <c r="G20" s="135">
        <v>0.11594759059262104</v>
      </c>
      <c r="H20" s="11">
        <v>0.12450567674448272</v>
      </c>
      <c r="I20" s="135">
        <v>0.12344280860702153</v>
      </c>
      <c r="J20" s="11">
        <v>0.0989634586367513</v>
      </c>
      <c r="K20" s="135">
        <v>0.12775469831849656</v>
      </c>
      <c r="L20" s="11">
        <v>0.18</v>
      </c>
      <c r="M20" s="135">
        <v>0.15112762779174407</v>
      </c>
      <c r="N20" s="71">
        <v>0.23879431516476649</v>
      </c>
      <c r="O20" s="135">
        <v>0.23798214163374362</v>
      </c>
      <c r="P20" s="71">
        <v>0.2687105500450857</v>
      </c>
      <c r="Q20" s="135">
        <v>0.22683772641354985</v>
      </c>
      <c r="R20" s="71">
        <v>0.20384594506568235</v>
      </c>
      <c r="S20" s="135">
        <v>0.2292949341963868</v>
      </c>
      <c r="T20" s="71">
        <v>0.2467259173028275</v>
      </c>
      <c r="U20" s="135">
        <v>0.2022009761804654</v>
      </c>
      <c r="V20" s="71">
        <v>0.23234810614956217</v>
      </c>
    </row>
    <row r="21" spans="1:22" ht="12.75" customHeight="1">
      <c r="A21" s="6" t="s">
        <v>82</v>
      </c>
      <c r="B21" s="11">
        <v>0.0677739083846772</v>
      </c>
      <c r="C21" s="135">
        <v>0.03398727117643199</v>
      </c>
      <c r="D21" s="11">
        <v>0.0318296214740021</v>
      </c>
      <c r="E21" s="135">
        <v>0.021237571194130708</v>
      </c>
      <c r="F21" s="11">
        <v>0.03261715243282064</v>
      </c>
      <c r="G21" s="135">
        <v>0.03437311550901814</v>
      </c>
      <c r="H21" s="11">
        <v>0.04073648849768253</v>
      </c>
      <c r="I21" s="135">
        <v>0.05148532102099486</v>
      </c>
      <c r="J21" s="11">
        <v>0.046349143869317065</v>
      </c>
      <c r="K21" s="135">
        <v>0.06567754698318497</v>
      </c>
      <c r="L21" s="11">
        <v>0.06519018544503015</v>
      </c>
      <c r="M21" s="135">
        <v>0.05829416693992057</v>
      </c>
      <c r="N21" s="71">
        <v>0.12547243479618927</v>
      </c>
      <c r="O21" s="135">
        <v>0.084</v>
      </c>
      <c r="P21" s="71">
        <v>0.11016250023981736</v>
      </c>
      <c r="Q21" s="135">
        <v>0.09431603387459257</v>
      </c>
      <c r="R21" s="71">
        <v>0.07151775051568776</v>
      </c>
      <c r="S21" s="135">
        <v>0.10981175488944234</v>
      </c>
      <c r="T21" s="71">
        <v>0.09104748259419285</v>
      </c>
      <c r="U21" s="135">
        <v>0.10807451145275396</v>
      </c>
      <c r="V21" s="71">
        <v>0.09103901768041064</v>
      </c>
    </row>
    <row r="22" spans="1:22" ht="12.75" customHeight="1">
      <c r="A22" s="6" t="s">
        <v>83</v>
      </c>
      <c r="B22" s="11">
        <v>0.0036610411643896775</v>
      </c>
      <c r="C22" s="135">
        <v>0.0011154123745161077</v>
      </c>
      <c r="D22" s="11">
        <v>0.00044412079415146925</v>
      </c>
      <c r="E22" s="135">
        <v>0.0008688097306689834</v>
      </c>
      <c r="F22" s="11">
        <v>0.08426596445029624</v>
      </c>
      <c r="G22" s="135">
        <v>0.03799133819417795</v>
      </c>
      <c r="H22" s="11">
        <v>0.029127864948760473</v>
      </c>
      <c r="I22" s="135">
        <v>0.031710079275198186</v>
      </c>
      <c r="J22" s="11">
        <v>0.01827068162435216</v>
      </c>
      <c r="K22" s="135">
        <v>0.03002967359050445</v>
      </c>
      <c r="L22" s="11">
        <v>0.05957753422579544</v>
      </c>
      <c r="M22" s="135">
        <v>0.04987794658796954</v>
      </c>
      <c r="N22" s="71">
        <v>0.05965953459315946</v>
      </c>
      <c r="O22" s="135">
        <v>0.095</v>
      </c>
      <c r="P22" s="71">
        <v>0.09032480862575064</v>
      </c>
      <c r="Q22" s="135">
        <v>0.05966750509756062</v>
      </c>
      <c r="R22" s="71">
        <v>0.04352133318857887</v>
      </c>
      <c r="S22" s="135">
        <v>0.05058218182277905</v>
      </c>
      <c r="T22" s="71">
        <v>0.050090666905460164</v>
      </c>
      <c r="U22" s="135">
        <v>0.0344953658848692</v>
      </c>
      <c r="V22" s="71">
        <v>0.09752742644345287</v>
      </c>
    </row>
    <row r="23" spans="1:22" ht="12.75" customHeight="1">
      <c r="A23" s="6" t="s">
        <v>84</v>
      </c>
      <c r="B23" s="11">
        <v>0.0009822305562996697</v>
      </c>
      <c r="C23" s="135">
        <v>0.0011154123745161077</v>
      </c>
      <c r="D23" s="11">
        <v>0.0007179994630414412</v>
      </c>
      <c r="E23" s="135">
        <v>0.0012549473887440872</v>
      </c>
      <c r="F23" s="11">
        <v>0.10150218445149321</v>
      </c>
      <c r="G23" s="135">
        <v>0.043583136889424924</v>
      </c>
      <c r="H23" s="11">
        <v>0.054641323298039716</v>
      </c>
      <c r="I23" s="135">
        <v>0.04024740831082847</v>
      </c>
      <c r="J23" s="11">
        <v>0.03434363314308207</v>
      </c>
      <c r="K23" s="135">
        <v>0.032007912957467854</v>
      </c>
      <c r="L23" s="11">
        <v>0.055140505897076114</v>
      </c>
      <c r="M23" s="135">
        <v>0.04291908040951652</v>
      </c>
      <c r="N23" s="71">
        <v>0.053631110416992034</v>
      </c>
      <c r="O23" s="135">
        <v>0.059</v>
      </c>
      <c r="P23" s="71">
        <v>0.06822324117951768</v>
      </c>
      <c r="Q23" s="135">
        <v>0.07283930405274675</v>
      </c>
      <c r="R23" s="71">
        <v>0.08882043209206383</v>
      </c>
      <c r="S23" s="135">
        <v>0.06891363986902488</v>
      </c>
      <c r="T23" s="71">
        <v>0.10558776780317447</v>
      </c>
      <c r="U23" s="135">
        <v>0.059631098842842255</v>
      </c>
      <c r="V23" s="71">
        <v>0.043781662025698664</v>
      </c>
    </row>
    <row r="24" spans="1:22" ht="12.75" customHeight="1">
      <c r="A24" s="4" t="s">
        <v>74</v>
      </c>
      <c r="B24" s="51" t="s">
        <v>5</v>
      </c>
      <c r="C24" s="135">
        <v>0.059</v>
      </c>
      <c r="D24" s="11">
        <v>0.06</v>
      </c>
      <c r="E24" s="135">
        <v>0.059</v>
      </c>
      <c r="F24" s="11">
        <v>0.013919877451796597</v>
      </c>
      <c r="G24" s="135">
        <v>0.03893832230587877</v>
      </c>
      <c r="H24" s="11">
        <v>0.056476104214396076</v>
      </c>
      <c r="I24" s="135">
        <v>0.02603394298896029</v>
      </c>
      <c r="J24" s="11">
        <v>0.029931305201177625</v>
      </c>
      <c r="K24" s="135">
        <v>0.02320094376720409</v>
      </c>
      <c r="L24" s="11">
        <v>0.066</v>
      </c>
      <c r="M24" s="135">
        <v>0.06694806767463585</v>
      </c>
      <c r="N24" s="71">
        <v>0.0481917373335812</v>
      </c>
      <c r="O24" s="135">
        <v>0.06</v>
      </c>
      <c r="P24" s="71">
        <v>0.10595580472532673</v>
      </c>
      <c r="Q24" s="135">
        <v>0.060754205139736124</v>
      </c>
      <c r="R24" s="71">
        <v>0.06341652966671649</v>
      </c>
      <c r="S24" s="135">
        <v>0.04935222294715258</v>
      </c>
      <c r="T24" s="71">
        <v>0.04375614933490343</v>
      </c>
      <c r="U24" s="135">
        <v>0.033824456802155595</v>
      </c>
      <c r="V24" s="71">
        <v>0.04654330660190078</v>
      </c>
    </row>
    <row r="25" spans="1:22" ht="12.75" customHeight="1">
      <c r="A25" s="26" t="s">
        <v>75</v>
      </c>
      <c r="B25" s="27">
        <v>0.13688722207339943</v>
      </c>
      <c r="C25" s="147">
        <v>0.214</v>
      </c>
      <c r="D25" s="27">
        <v>0.148</v>
      </c>
      <c r="E25" s="147">
        <v>0.442</v>
      </c>
      <c r="F25" s="27">
        <v>0.24154647196121848</v>
      </c>
      <c r="G25" s="147">
        <v>0.27723260786141113</v>
      </c>
      <c r="H25" s="27">
        <v>0.2361270570225794</v>
      </c>
      <c r="I25" s="147">
        <v>0.4273020297935361</v>
      </c>
      <c r="J25" s="27">
        <v>0.4989175359181264</v>
      </c>
      <c r="K25" s="147">
        <v>0.40906033630069244</v>
      </c>
      <c r="L25" s="27">
        <v>0.337</v>
      </c>
      <c r="M25" s="147">
        <v>0.305643604036871</v>
      </c>
      <c r="N25" s="72">
        <v>0.3321568014992972</v>
      </c>
      <c r="O25" s="147">
        <v>0.2543104432620064</v>
      </c>
      <c r="P25" s="72">
        <v>0.309901578957466</v>
      </c>
      <c r="Q25" s="147">
        <v>0.30039143312149313</v>
      </c>
      <c r="R25" s="72">
        <v>0.36293562045380523</v>
      </c>
      <c r="S25" s="147">
        <v>0.2605595519538806</v>
      </c>
      <c r="T25" s="72">
        <v>0.18009133851216727</v>
      </c>
      <c r="U25" s="147">
        <v>0.24749099683746778</v>
      </c>
      <c r="V25" s="72">
        <v>0.07939745697319422</v>
      </c>
    </row>
    <row r="26" spans="1:22" ht="12.75" customHeight="1">
      <c r="A26" s="26" t="s">
        <v>76</v>
      </c>
      <c r="B26" s="27">
        <v>-0.002321635860344674</v>
      </c>
      <c r="C26" s="147">
        <v>0.341</v>
      </c>
      <c r="D26" s="27">
        <v>0.206</v>
      </c>
      <c r="E26" s="147">
        <v>0.289</v>
      </c>
      <c r="F26" s="27">
        <v>-0.062241905559877915</v>
      </c>
      <c r="G26" s="147">
        <v>0.03486650951153994</v>
      </c>
      <c r="H26" s="27">
        <v>0.05957392524556704</v>
      </c>
      <c r="I26" s="147">
        <v>0.022954961233556934</v>
      </c>
      <c r="J26" s="27">
        <v>0.09797940038050253</v>
      </c>
      <c r="K26" s="147">
        <v>0.1736498516320475</v>
      </c>
      <c r="L26" s="27">
        <v>0.337</v>
      </c>
      <c r="M26" s="147">
        <v>0.29839326702371843</v>
      </c>
      <c r="N26" s="72">
        <v>0.32722161486803064</v>
      </c>
      <c r="O26" s="147">
        <v>0.4153097809952271</v>
      </c>
      <c r="P26" s="72">
        <v>0.313163094986858</v>
      </c>
      <c r="Q26" s="147">
        <v>0.31021446963044547</v>
      </c>
      <c r="R26" s="72">
        <v>0.345320812072522</v>
      </c>
      <c r="S26" s="147">
        <v>0.2075247474683624</v>
      </c>
      <c r="T26" s="72">
        <v>0.14735051154044193</v>
      </c>
      <c r="U26" s="147">
        <v>0.25234447836498913</v>
      </c>
      <c r="V26" s="72">
        <v>0.13634381185627537</v>
      </c>
    </row>
    <row r="27" spans="1:22" ht="12.75" customHeight="1">
      <c r="A27" s="26" t="s">
        <v>77</v>
      </c>
      <c r="B27" s="171" t="s">
        <v>5</v>
      </c>
      <c r="C27" s="167">
        <v>0.216</v>
      </c>
      <c r="D27" s="50">
        <v>0.1271</v>
      </c>
      <c r="E27" s="167">
        <v>0.1248</v>
      </c>
      <c r="F27" s="50">
        <v>-0.0692663758366912</v>
      </c>
      <c r="G27" s="167">
        <v>0.09673739447866758</v>
      </c>
      <c r="H27" s="50">
        <v>0.1492887207629602</v>
      </c>
      <c r="I27" s="167">
        <v>0.04341736694677871</v>
      </c>
      <c r="J27" s="50">
        <v>0.18320657507360158</v>
      </c>
      <c r="K27" s="167">
        <v>0.21573928430987024</v>
      </c>
      <c r="L27" s="50">
        <v>0.3743</v>
      </c>
      <c r="M27" s="167">
        <v>0.2833615887624122</v>
      </c>
      <c r="N27" s="73">
        <v>0.2996181841582176</v>
      </c>
      <c r="O27" s="167">
        <v>0.41383076765539134</v>
      </c>
      <c r="P27" s="73">
        <v>0.2971167497906731</v>
      </c>
      <c r="Q27" s="167">
        <v>0.30236387242777457</v>
      </c>
      <c r="R27" s="73">
        <v>0.30424151845762964</v>
      </c>
      <c r="S27" s="167">
        <v>0.15299655140274024</v>
      </c>
      <c r="T27" s="73">
        <v>0.10198405627561416</v>
      </c>
      <c r="U27" s="167">
        <v>0.18620650117525656</v>
      </c>
      <c r="V27" s="73">
        <v>0.10549470051875333</v>
      </c>
    </row>
    <row r="28" spans="1:22" ht="12.75">
      <c r="A28" s="113" t="s">
        <v>78</v>
      </c>
      <c r="B28" s="115">
        <v>0.00016248210088964718</v>
      </c>
      <c r="C28" s="168">
        <v>0.00020108586366378444</v>
      </c>
      <c r="D28" s="115">
        <v>0.0002590170303697468</v>
      </c>
      <c r="E28" s="168">
        <v>0.00018085144862010343</v>
      </c>
      <c r="F28" s="115">
        <v>0.00026614999999920354</v>
      </c>
      <c r="G28" s="168">
        <v>0.0002779487011014241</v>
      </c>
      <c r="H28" s="115">
        <v>0.0003200875453115382</v>
      </c>
      <c r="I28" s="168">
        <v>0.00033091588502479063</v>
      </c>
      <c r="J28" s="115">
        <v>0.000496195726964745</v>
      </c>
      <c r="K28" s="168">
        <v>0.00046321223416909645</v>
      </c>
      <c r="L28" s="115">
        <v>0.0003205286256718773</v>
      </c>
      <c r="M28" s="168">
        <v>0.0003045821486252578</v>
      </c>
      <c r="N28" s="115">
        <v>0.0004334019696390109</v>
      </c>
      <c r="O28" s="168">
        <v>0.0006281131326006796</v>
      </c>
      <c r="P28" s="115">
        <v>0.0006124943536723339</v>
      </c>
      <c r="Q28" s="168">
        <v>0.0006079464699464125</v>
      </c>
      <c r="R28" s="115">
        <v>0.0006410601831176477</v>
      </c>
      <c r="S28" s="168">
        <v>0.0007735670347682877</v>
      </c>
      <c r="T28" s="115">
        <v>0.0009059674574964075</v>
      </c>
      <c r="U28" s="168">
        <v>0.0010721032398790186</v>
      </c>
      <c r="V28" s="115">
        <v>0.0014056935162681358</v>
      </c>
    </row>
    <row r="29" s="53" customFormat="1" ht="6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64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A1" sqref="A1"/>
    </sheetView>
  </sheetViews>
  <sheetFormatPr defaultColWidth="3.140625" defaultRowHeight="12.75" zeroHeight="1"/>
  <cols>
    <col min="1" max="1" width="62.7109375" style="0" bestFit="1" customWidth="1"/>
    <col min="2" max="2" width="7.00390625" style="0" bestFit="1" customWidth="1"/>
    <col min="3" max="3" width="6.57421875" style="0" bestFit="1" customWidth="1"/>
    <col min="4" max="4" width="7.00390625" style="0" bestFit="1" customWidth="1"/>
    <col min="5" max="6" width="7.421875" style="0" bestFit="1" customWidth="1"/>
    <col min="7" max="7" width="7.00390625" style="0" bestFit="1" customWidth="1"/>
    <col min="8" max="9" width="7.140625" style="0" bestFit="1" customWidth="1"/>
    <col min="10" max="10" width="7.00390625" style="0" bestFit="1" customWidth="1"/>
    <col min="11" max="11" width="7.8515625" style="0" bestFit="1" customWidth="1"/>
    <col min="12" max="12" width="7.140625" style="0" bestFit="1" customWidth="1"/>
    <col min="13" max="13" width="6.57421875" style="0" bestFit="1" customWidth="1"/>
    <col min="14" max="14" width="6.8515625" style="0" bestFit="1" customWidth="1"/>
    <col min="15" max="16" width="7.00390625" style="0" bestFit="1" customWidth="1"/>
    <col min="17" max="18" width="6.57421875" style="0" bestFit="1" customWidth="1"/>
    <col min="19" max="20" width="7.00390625" style="0" bestFit="1" customWidth="1"/>
    <col min="21" max="21" width="6.8515625" style="0" bestFit="1" customWidth="1"/>
    <col min="22" max="22" width="7.00390625" style="0" bestFit="1" customWidth="1"/>
    <col min="23" max="23" width="6.8515625" style="0" bestFit="1" customWidth="1"/>
    <col min="24" max="255" width="12.8515625" style="0" hidden="1" customWidth="1"/>
    <col min="256" max="16384" width="3.140625" style="53" customWidth="1"/>
  </cols>
  <sheetData>
    <row r="1" spans="1:23" ht="17.25">
      <c r="A1" s="8" t="s">
        <v>88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47" t="s">
        <v>65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53"/>
    </row>
    <row r="5" spans="1:24" ht="12.75">
      <c r="A5" s="4" t="s">
        <v>67</v>
      </c>
      <c r="B5" s="163">
        <v>3190.6133958590485</v>
      </c>
      <c r="C5" s="40">
        <v>2921.318824337515</v>
      </c>
      <c r="D5" s="163">
        <v>1503</v>
      </c>
      <c r="E5" s="40">
        <v>3201</v>
      </c>
      <c r="F5" s="163">
        <v>6610</v>
      </c>
      <c r="G5" s="40">
        <v>8360</v>
      </c>
      <c r="H5" s="163">
        <v>10554</v>
      </c>
      <c r="I5" s="40">
        <v>12692</v>
      </c>
      <c r="J5" s="163">
        <v>8938</v>
      </c>
      <c r="K5" s="40">
        <v>4469</v>
      </c>
      <c r="L5" s="163">
        <v>3196</v>
      </c>
      <c r="M5" s="40">
        <v>5078</v>
      </c>
      <c r="N5" s="163">
        <v>5153.705</v>
      </c>
      <c r="O5" s="68">
        <v>3131</v>
      </c>
      <c r="P5" s="163">
        <v>2814.927</v>
      </c>
      <c r="Q5" s="68">
        <v>3282.116</v>
      </c>
      <c r="R5" s="163">
        <v>4622.423</v>
      </c>
      <c r="S5" s="68">
        <v>3507.697</v>
      </c>
      <c r="T5" s="163">
        <v>2741.115</v>
      </c>
      <c r="U5" s="68">
        <v>2549.716</v>
      </c>
      <c r="V5" s="163">
        <v>3805.775</v>
      </c>
      <c r="W5" s="68">
        <v>2552.289</v>
      </c>
      <c r="X5" s="53"/>
    </row>
    <row r="6" spans="1:24" ht="12.75">
      <c r="A6" s="41" t="s">
        <v>14</v>
      </c>
      <c r="B6" s="163">
        <v>532.9117323513767</v>
      </c>
      <c r="C6" s="40">
        <v>771.3815738507543</v>
      </c>
      <c r="D6" s="163">
        <v>1463</v>
      </c>
      <c r="E6" s="40">
        <v>1739</v>
      </c>
      <c r="F6" s="163">
        <v>2551</v>
      </c>
      <c r="G6" s="40">
        <v>3003</v>
      </c>
      <c r="H6" s="163">
        <v>4149</v>
      </c>
      <c r="I6" s="40">
        <v>4615</v>
      </c>
      <c r="J6" s="163">
        <v>9478</v>
      </c>
      <c r="K6" s="40">
        <v>16380</v>
      </c>
      <c r="L6" s="163">
        <v>12494</v>
      </c>
      <c r="M6" s="40">
        <v>5461</v>
      </c>
      <c r="N6" s="163">
        <v>5809.008</v>
      </c>
      <c r="O6" s="68">
        <v>6060</v>
      </c>
      <c r="P6" s="163">
        <v>5375.087</v>
      </c>
      <c r="Q6" s="68">
        <v>3317.414</v>
      </c>
      <c r="R6" s="163">
        <v>3476.763</v>
      </c>
      <c r="S6" s="68">
        <v>3661.533</v>
      </c>
      <c r="T6" s="163">
        <v>2858.952</v>
      </c>
      <c r="U6" s="68">
        <v>3584.84</v>
      </c>
      <c r="V6" s="163">
        <v>3552.64</v>
      </c>
      <c r="W6" s="68">
        <v>5609.116441746233</v>
      </c>
      <c r="X6" s="53"/>
    </row>
    <row r="7" spans="1:24" ht="12.75" customHeight="1">
      <c r="A7" s="42" t="s">
        <v>20</v>
      </c>
      <c r="B7" s="163">
        <v>3281.490701193532</v>
      </c>
      <c r="C7" s="40">
        <v>2654.959793830406</v>
      </c>
      <c r="D7" s="163">
        <v>435</v>
      </c>
      <c r="E7" s="40">
        <v>2421</v>
      </c>
      <c r="F7" s="163">
        <v>4951</v>
      </c>
      <c r="G7" s="40">
        <v>6243</v>
      </c>
      <c r="H7" s="163">
        <v>7631</v>
      </c>
      <c r="I7" s="40">
        <v>9418</v>
      </c>
      <c r="J7" s="163">
        <v>1017</v>
      </c>
      <c r="K7" s="40">
        <v>-10562</v>
      </c>
      <c r="L7" s="163">
        <v>-8077</v>
      </c>
      <c r="M7" s="40">
        <v>492</v>
      </c>
      <c r="N7" s="163">
        <v>182.037</v>
      </c>
      <c r="O7" s="68">
        <v>-2094</v>
      </c>
      <c r="P7" s="163">
        <v>-1778.407</v>
      </c>
      <c r="Q7" s="68">
        <v>687.696</v>
      </c>
      <c r="R7" s="163">
        <v>1945.904</v>
      </c>
      <c r="S7" s="68">
        <v>522.624</v>
      </c>
      <c r="T7" s="163">
        <v>666.089</v>
      </c>
      <c r="U7" s="68">
        <v>-333.451</v>
      </c>
      <c r="V7" s="163">
        <v>959.582</v>
      </c>
      <c r="W7" s="68">
        <v>-2605.633623787421</v>
      </c>
      <c r="X7" s="53"/>
    </row>
    <row r="8" spans="1:24" ht="12.75">
      <c r="A8" s="4" t="s">
        <v>68</v>
      </c>
      <c r="B8" s="163">
        <v>-5</v>
      </c>
      <c r="C8" s="40">
        <v>-10.635396922949683</v>
      </c>
      <c r="D8" s="163">
        <v>-12</v>
      </c>
      <c r="E8" s="40">
        <v>-13</v>
      </c>
      <c r="F8" s="163">
        <v>52</v>
      </c>
      <c r="G8" s="40">
        <v>-26</v>
      </c>
      <c r="H8" s="163">
        <v>-29</v>
      </c>
      <c r="I8" s="40">
        <v>-20</v>
      </c>
      <c r="J8" s="163">
        <v>-19</v>
      </c>
      <c r="K8" s="40">
        <v>-19</v>
      </c>
      <c r="L8" s="163">
        <v>-23</v>
      </c>
      <c r="M8" s="40">
        <v>-31</v>
      </c>
      <c r="N8" s="163">
        <v>-28.908</v>
      </c>
      <c r="O8" s="68">
        <v>-41</v>
      </c>
      <c r="P8" s="163">
        <v>-33.17899999999974</v>
      </c>
      <c r="Q8" s="68">
        <v>-50.66199999999966</v>
      </c>
      <c r="R8" s="163">
        <v>-22.574999999999758</v>
      </c>
      <c r="S8" s="68">
        <v>-37.69000000000014</v>
      </c>
      <c r="T8" s="163">
        <v>-25.448</v>
      </c>
      <c r="U8" s="68">
        <v>-26.623</v>
      </c>
      <c r="V8" s="163">
        <v>-28.847</v>
      </c>
      <c r="W8" s="68">
        <v>-29.414792552384966</v>
      </c>
      <c r="X8" s="53"/>
    </row>
    <row r="9" spans="1:24" ht="12.75">
      <c r="A9" s="41" t="s">
        <v>15</v>
      </c>
      <c r="B9" s="163">
        <v>160.9465622046512</v>
      </c>
      <c r="C9" s="40">
        <v>154.227457947497</v>
      </c>
      <c r="D9" s="163">
        <v>91</v>
      </c>
      <c r="E9" s="40">
        <v>131</v>
      </c>
      <c r="F9" s="163">
        <v>224</v>
      </c>
      <c r="G9" s="40">
        <v>215</v>
      </c>
      <c r="H9" s="163">
        <v>190</v>
      </c>
      <c r="I9" s="40">
        <v>223</v>
      </c>
      <c r="J9" s="163">
        <v>188</v>
      </c>
      <c r="K9" s="40">
        <v>177</v>
      </c>
      <c r="L9" s="163">
        <v>101</v>
      </c>
      <c r="M9" s="40">
        <v>136</v>
      </c>
      <c r="N9" s="163">
        <v>109.709</v>
      </c>
      <c r="O9" s="68">
        <v>90</v>
      </c>
      <c r="P9" s="163">
        <v>78.709</v>
      </c>
      <c r="Q9" s="68">
        <v>80.77</v>
      </c>
      <c r="R9" s="163">
        <v>111.447</v>
      </c>
      <c r="S9" s="68">
        <v>89.955</v>
      </c>
      <c r="T9" s="163">
        <v>78.756</v>
      </c>
      <c r="U9" s="68">
        <v>64.813</v>
      </c>
      <c r="V9" s="163">
        <v>44.391</v>
      </c>
      <c r="W9" s="68">
        <v>61.32156753008162</v>
      </c>
      <c r="X9" s="53"/>
    </row>
    <row r="10" spans="1:24" ht="12.75">
      <c r="A10" s="6" t="s">
        <v>79</v>
      </c>
      <c r="B10" s="163">
        <f>+B5*B21</f>
        <v>83.81527369633363</v>
      </c>
      <c r="C10" s="40">
        <f aca="true" t="shared" si="0" ref="C10:O10">+C5*C21</f>
        <v>82.19411549009176</v>
      </c>
      <c r="D10" s="163">
        <f t="shared" si="0"/>
        <v>42.02118057219941</v>
      </c>
      <c r="E10" s="40">
        <f t="shared" si="0"/>
        <v>59.227771651717255</v>
      </c>
      <c r="F10" s="163">
        <f t="shared" si="0"/>
        <v>115.2734754779247</v>
      </c>
      <c r="G10" s="40">
        <f t="shared" si="0"/>
        <v>104.4823752740687</v>
      </c>
      <c r="H10" s="163">
        <f t="shared" si="0"/>
        <v>71.62780786602798</v>
      </c>
      <c r="I10" s="40">
        <f t="shared" si="0"/>
        <v>88.59810647985901</v>
      </c>
      <c r="J10" s="163">
        <f t="shared" si="0"/>
        <v>64.60816643530514</v>
      </c>
      <c r="K10" s="40">
        <f t="shared" si="0"/>
        <v>58.43361296743285</v>
      </c>
      <c r="L10" s="163">
        <f t="shared" si="0"/>
        <v>31.53817750098727</v>
      </c>
      <c r="M10" s="40">
        <f t="shared" si="0"/>
        <v>47.68782216298156</v>
      </c>
      <c r="N10" s="163">
        <f t="shared" si="0"/>
        <v>30.06</v>
      </c>
      <c r="O10" s="40">
        <f t="shared" si="0"/>
        <v>22.089224137793348</v>
      </c>
      <c r="P10" s="163">
        <v>18</v>
      </c>
      <c r="Q10" s="40">
        <v>15.604</v>
      </c>
      <c r="R10" s="163">
        <v>24.563</v>
      </c>
      <c r="S10" s="40">
        <v>31.109</v>
      </c>
      <c r="T10" s="163">
        <v>28.033</v>
      </c>
      <c r="U10" s="40">
        <v>20.767320414114455</v>
      </c>
      <c r="V10" s="163">
        <v>7.747</v>
      </c>
      <c r="W10" s="40">
        <v>8.060943150255829</v>
      </c>
      <c r="X10" s="53"/>
    </row>
    <row r="11" spans="1:24" ht="12.75">
      <c r="A11" s="6" t="s">
        <v>80</v>
      </c>
      <c r="B11" s="163">
        <f>+B5*B22</f>
        <v>27.039617408729143</v>
      </c>
      <c r="C11" s="40">
        <f aca="true" t="shared" si="1" ref="C11:P11">+C5*C22</f>
        <v>23.919701281329576</v>
      </c>
      <c r="D11" s="163">
        <f t="shared" si="1"/>
        <v>15.395508734078666</v>
      </c>
      <c r="E11" s="40">
        <f t="shared" si="1"/>
        <v>25.4158999112271</v>
      </c>
      <c r="F11" s="163">
        <f t="shared" si="1"/>
        <v>43.162173497173924</v>
      </c>
      <c r="G11" s="40">
        <f t="shared" si="1"/>
        <v>49.241234287026636</v>
      </c>
      <c r="H11" s="163">
        <f t="shared" si="1"/>
        <v>55.80029225938983</v>
      </c>
      <c r="I11" s="40">
        <f t="shared" si="1"/>
        <v>65.49333949358217</v>
      </c>
      <c r="J11" s="163">
        <f t="shared" si="1"/>
        <v>57.07549680076685</v>
      </c>
      <c r="K11" s="40">
        <f t="shared" si="1"/>
        <v>53.21809378951862</v>
      </c>
      <c r="L11" s="163">
        <f t="shared" si="1"/>
        <v>23.56637433433531</v>
      </c>
      <c r="M11" s="40">
        <f t="shared" si="1"/>
        <v>36.050889466721735</v>
      </c>
      <c r="N11" s="163">
        <f t="shared" si="1"/>
        <v>32.54</v>
      </c>
      <c r="O11" s="40">
        <f t="shared" si="1"/>
        <v>25.971790836286225</v>
      </c>
      <c r="P11" s="163">
        <f t="shared" si="1"/>
        <v>22.519416000000003</v>
      </c>
      <c r="Q11" s="40">
        <v>24.12</v>
      </c>
      <c r="R11" s="163">
        <v>34.844</v>
      </c>
      <c r="S11" s="40">
        <v>17.872</v>
      </c>
      <c r="T11" s="163">
        <v>15.067</v>
      </c>
      <c r="U11" s="40">
        <v>14.327221051332296</v>
      </c>
      <c r="V11" s="163">
        <v>9.697</v>
      </c>
      <c r="W11" s="40">
        <v>17.352877618954153</v>
      </c>
      <c r="X11" s="53"/>
    </row>
    <row r="12" spans="1:24" ht="12.75">
      <c r="A12" s="6" t="s">
        <v>81</v>
      </c>
      <c r="B12" s="163">
        <f>+B5*B23</f>
        <v>50.09167109958836</v>
      </c>
      <c r="C12" s="40">
        <f aca="true" t="shared" si="2" ref="C12:O12">+C5*C23</f>
        <v>48.114157632974766</v>
      </c>
      <c r="D12" s="163">
        <f t="shared" si="2"/>
        <v>33.11208102217047</v>
      </c>
      <c r="E12" s="40">
        <f t="shared" si="2"/>
        <v>46.41916037002514</v>
      </c>
      <c r="F12" s="163">
        <f t="shared" si="2"/>
        <v>65.27779954774284</v>
      </c>
      <c r="G12" s="40">
        <f t="shared" si="2"/>
        <v>60.8130543424564</v>
      </c>
      <c r="H12" s="163">
        <f t="shared" si="2"/>
        <v>62.490087521482906</v>
      </c>
      <c r="I12" s="40">
        <f t="shared" si="2"/>
        <v>68.68130734263002</v>
      </c>
      <c r="J12" s="163">
        <f t="shared" si="2"/>
        <v>63.56721208915429</v>
      </c>
      <c r="K12" s="40">
        <f t="shared" si="2"/>
        <v>65.0490030903394</v>
      </c>
      <c r="L12" s="163">
        <f t="shared" si="2"/>
        <v>45.78061243967634</v>
      </c>
      <c r="M12" s="40">
        <f t="shared" si="2"/>
        <v>52.422201621910226</v>
      </c>
      <c r="N12" s="163">
        <f t="shared" si="2"/>
        <v>47.109</v>
      </c>
      <c r="O12" s="40">
        <f t="shared" si="2"/>
        <v>41.497056900352426</v>
      </c>
      <c r="P12" s="163">
        <v>38</v>
      </c>
      <c r="Q12" s="40">
        <v>41.046</v>
      </c>
      <c r="R12" s="163">
        <v>52.038</v>
      </c>
      <c r="S12" s="40">
        <v>40.974</v>
      </c>
      <c r="T12" s="163">
        <v>35.656</v>
      </c>
      <c r="U12" s="40">
        <v>29.718458519124255</v>
      </c>
      <c r="V12" s="163">
        <v>26.946</v>
      </c>
      <c r="W12" s="40">
        <v>35.907746760871646</v>
      </c>
      <c r="X12" s="53"/>
    </row>
    <row r="13" spans="1:24" ht="12.75">
      <c r="A13" s="4" t="s">
        <v>12</v>
      </c>
      <c r="B13" s="163">
        <v>756.657387657713</v>
      </c>
      <c r="C13" s="40">
        <v>671.1796392032103</v>
      </c>
      <c r="D13" s="163">
        <v>621</v>
      </c>
      <c r="E13" s="40">
        <v>594</v>
      </c>
      <c r="F13" s="163">
        <v>792</v>
      </c>
      <c r="G13" s="40">
        <v>1136</v>
      </c>
      <c r="H13" s="163">
        <v>1558</v>
      </c>
      <c r="I13" s="40">
        <v>1751</v>
      </c>
      <c r="J13" s="163">
        <v>1747</v>
      </c>
      <c r="K13" s="40">
        <v>1542</v>
      </c>
      <c r="L13" s="163">
        <v>413</v>
      </c>
      <c r="M13" s="40">
        <v>1371</v>
      </c>
      <c r="N13" s="163">
        <v>839.449</v>
      </c>
      <c r="O13" s="68">
        <v>409</v>
      </c>
      <c r="P13" s="163">
        <v>1297.307</v>
      </c>
      <c r="Q13" s="68">
        <v>1103.637</v>
      </c>
      <c r="R13" s="163">
        <v>1009.502</v>
      </c>
      <c r="S13" s="68">
        <v>922.392</v>
      </c>
      <c r="T13" s="163">
        <v>864.228</v>
      </c>
      <c r="U13" s="68">
        <v>820.469</v>
      </c>
      <c r="V13" s="163">
        <v>740.562</v>
      </c>
      <c r="W13" s="68">
        <v>880.0307935890943</v>
      </c>
      <c r="X13" s="53"/>
    </row>
    <row r="14" spans="1:24" ht="12.75">
      <c r="A14" s="26" t="s">
        <v>69</v>
      </c>
      <c r="B14" s="164">
        <v>-31.716134629984456</v>
      </c>
      <c r="C14" s="43">
        <v>1.2942409891182531</v>
      </c>
      <c r="D14" s="164">
        <v>123</v>
      </c>
      <c r="E14" s="43">
        <v>-509</v>
      </c>
      <c r="F14" s="164">
        <v>-272</v>
      </c>
      <c r="G14" s="43">
        <v>9</v>
      </c>
      <c r="H14" s="164">
        <v>113</v>
      </c>
      <c r="I14" s="43">
        <v>167</v>
      </c>
      <c r="J14" s="164">
        <v>-17</v>
      </c>
      <c r="K14" s="43">
        <v>-3</v>
      </c>
      <c r="L14" s="164">
        <v>-932</v>
      </c>
      <c r="M14" s="43">
        <v>329</v>
      </c>
      <c r="N14" s="164">
        <v>-136.508</v>
      </c>
      <c r="O14" s="69">
        <v>-557</v>
      </c>
      <c r="P14" s="164">
        <v>403.666</v>
      </c>
      <c r="Q14" s="69">
        <v>249.211</v>
      </c>
      <c r="R14" s="164">
        <v>75.236</v>
      </c>
      <c r="S14" s="69">
        <v>118.287</v>
      </c>
      <c r="T14" s="164">
        <v>-23.904</v>
      </c>
      <c r="U14" s="69">
        <v>27.361</v>
      </c>
      <c r="V14" s="164">
        <v>-39.121</v>
      </c>
      <c r="W14" s="69">
        <v>338.10061554781623</v>
      </c>
      <c r="X14" s="53"/>
    </row>
    <row r="15" spans="1:24" ht="12.75">
      <c r="A15" s="4" t="s">
        <v>70</v>
      </c>
      <c r="B15" s="163">
        <v>-4</v>
      </c>
      <c r="C15" s="40">
        <v>4.04334106297159</v>
      </c>
      <c r="D15" s="163">
        <v>12</v>
      </c>
      <c r="E15" s="40">
        <v>11</v>
      </c>
      <c r="F15" s="163">
        <v>7</v>
      </c>
      <c r="G15" s="40">
        <v>11</v>
      </c>
      <c r="H15" s="163">
        <v>1</v>
      </c>
      <c r="I15" s="40">
        <v>5</v>
      </c>
      <c r="J15" s="163">
        <v>5</v>
      </c>
      <c r="K15" s="40">
        <v>3</v>
      </c>
      <c r="L15" s="163">
        <v>4</v>
      </c>
      <c r="M15" s="40">
        <v>5</v>
      </c>
      <c r="N15" s="163">
        <v>1.6850000000000047</v>
      </c>
      <c r="O15" s="68">
        <v>5</v>
      </c>
      <c r="P15" s="163">
        <v>0.863</v>
      </c>
      <c r="Q15" s="68">
        <v>0.015</v>
      </c>
      <c r="R15" s="163">
        <v>0.032</v>
      </c>
      <c r="S15" s="68">
        <v>0.256</v>
      </c>
      <c r="T15" s="163">
        <v>-0.144</v>
      </c>
      <c r="U15" s="68">
        <v>-0.026</v>
      </c>
      <c r="V15" s="163">
        <v>-13.757</v>
      </c>
      <c r="W15" s="68">
        <v>0.08199942169966233</v>
      </c>
      <c r="X15" s="53"/>
    </row>
    <row r="16" spans="1:24" ht="12.75">
      <c r="A16" s="7" t="s">
        <v>71</v>
      </c>
      <c r="B16" s="165">
        <v>-36.24701100569652</v>
      </c>
      <c r="C16" s="109">
        <v>5.337582052089843</v>
      </c>
      <c r="D16" s="165">
        <v>135</v>
      </c>
      <c r="E16" s="109">
        <v>-498</v>
      </c>
      <c r="F16" s="165">
        <v>-265</v>
      </c>
      <c r="G16" s="109">
        <v>20</v>
      </c>
      <c r="H16" s="165">
        <v>114</v>
      </c>
      <c r="I16" s="109">
        <v>172</v>
      </c>
      <c r="J16" s="165">
        <v>-12</v>
      </c>
      <c r="K16" s="109">
        <v>0</v>
      </c>
      <c r="L16" s="165">
        <v>-928</v>
      </c>
      <c r="M16" s="109">
        <v>334</v>
      </c>
      <c r="N16" s="165">
        <v>-134.823</v>
      </c>
      <c r="O16" s="109">
        <v>-552</v>
      </c>
      <c r="P16" s="165">
        <v>404.529</v>
      </c>
      <c r="Q16" s="109">
        <v>249.226</v>
      </c>
      <c r="R16" s="165">
        <v>75.268</v>
      </c>
      <c r="S16" s="109">
        <v>118.543</v>
      </c>
      <c r="T16" s="165">
        <v>-24.048</v>
      </c>
      <c r="U16" s="109">
        <v>27.335</v>
      </c>
      <c r="V16" s="165">
        <v>-52.878</v>
      </c>
      <c r="W16" s="109">
        <v>338.1826149695159</v>
      </c>
      <c r="X16" s="53"/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53"/>
    </row>
    <row r="18" spans="1:24" ht="12.75" customHeight="1">
      <c r="A18" s="57" t="s">
        <v>72</v>
      </c>
      <c r="B18" s="164">
        <f>+B5-B6</f>
        <v>2657.7016635076716</v>
      </c>
      <c r="C18" s="43">
        <f aca="true" t="shared" si="3" ref="C18:N18">+C5-C6</f>
        <v>2149.9372504867606</v>
      </c>
      <c r="D18" s="164">
        <f t="shared" si="3"/>
        <v>40</v>
      </c>
      <c r="E18" s="43">
        <f t="shared" si="3"/>
        <v>1462</v>
      </c>
      <c r="F18" s="164">
        <f t="shared" si="3"/>
        <v>4059</v>
      </c>
      <c r="G18" s="43">
        <f t="shared" si="3"/>
        <v>5357</v>
      </c>
      <c r="H18" s="164">
        <f t="shared" si="3"/>
        <v>6405</v>
      </c>
      <c r="I18" s="43">
        <f t="shared" si="3"/>
        <v>8077</v>
      </c>
      <c r="J18" s="164">
        <f t="shared" si="3"/>
        <v>-540</v>
      </c>
      <c r="K18" s="43">
        <f t="shared" si="3"/>
        <v>-11911</v>
      </c>
      <c r="L18" s="164">
        <f t="shared" si="3"/>
        <v>-9298</v>
      </c>
      <c r="M18" s="43">
        <f t="shared" si="3"/>
        <v>-383</v>
      </c>
      <c r="N18" s="164">
        <f t="shared" si="3"/>
        <v>-655.3029999999999</v>
      </c>
      <c r="O18" s="69">
        <f aca="true" t="shared" si="4" ref="O18:W18">+O5-O6</f>
        <v>-2929</v>
      </c>
      <c r="P18" s="164">
        <f t="shared" si="4"/>
        <v>-2560.1600000000003</v>
      </c>
      <c r="Q18" s="69">
        <f t="shared" si="4"/>
        <v>-35.29800000000023</v>
      </c>
      <c r="R18" s="164">
        <f t="shared" si="4"/>
        <v>1145.6599999999999</v>
      </c>
      <c r="S18" s="69">
        <f t="shared" si="4"/>
        <v>-153.83599999999979</v>
      </c>
      <c r="T18" s="164">
        <f t="shared" si="4"/>
        <v>-117.83700000000044</v>
      </c>
      <c r="U18" s="69">
        <f t="shared" si="4"/>
        <v>-1035.1240000000003</v>
      </c>
      <c r="V18" s="164">
        <f t="shared" si="4"/>
        <v>253.13500000000022</v>
      </c>
      <c r="W18" s="69">
        <f t="shared" si="4"/>
        <v>-3056.827441746233</v>
      </c>
      <c r="X18" s="53"/>
    </row>
    <row r="19" spans="1:24" ht="12.75" customHeight="1">
      <c r="A19" s="44" t="s">
        <v>73</v>
      </c>
      <c r="B19" s="130" t="s">
        <v>5</v>
      </c>
      <c r="C19" s="45">
        <v>-0.08440213153716425</v>
      </c>
      <c r="D19" s="166">
        <v>-0.48545018829168096</v>
      </c>
      <c r="E19" s="45">
        <v>1.129740518962076</v>
      </c>
      <c r="F19" s="166">
        <v>1.064979693845673</v>
      </c>
      <c r="G19" s="45">
        <v>0.2648630443932789</v>
      </c>
      <c r="H19" s="166">
        <v>0.26245919620867153</v>
      </c>
      <c r="I19" s="45">
        <v>0.20255254647787457</v>
      </c>
      <c r="J19" s="166">
        <v>-0.2957530841163909</v>
      </c>
      <c r="K19" s="45">
        <v>-0.49997583457964245</v>
      </c>
      <c r="L19" s="166">
        <v>-0.2849891663601387</v>
      </c>
      <c r="M19" s="45">
        <v>0.5890211717200544</v>
      </c>
      <c r="N19" s="166">
        <v>0.01498977960620329</v>
      </c>
      <c r="O19" s="70">
        <v>-0.39256457247747</v>
      </c>
      <c r="P19" s="166">
        <v>-0.10085598568682808</v>
      </c>
      <c r="Q19" s="70">
        <v>0.16596842475843943</v>
      </c>
      <c r="R19" s="166">
        <v>0.40836673658091294</v>
      </c>
      <c r="S19" s="70">
        <v>-0.2411562074695457</v>
      </c>
      <c r="T19" s="166">
        <v>-0.21844532181656517</v>
      </c>
      <c r="U19" s="70">
        <v>-0.06983435572750507</v>
      </c>
      <c r="V19" s="166">
        <v>0.493</v>
      </c>
      <c r="W19" s="70">
        <v>-0.32936418994817085</v>
      </c>
      <c r="X19" s="53"/>
    </row>
    <row r="20" spans="1:24" ht="12.75" customHeight="1">
      <c r="A20" s="4" t="s">
        <v>3</v>
      </c>
      <c r="B20" s="135">
        <v>0.050443768089714784</v>
      </c>
      <c r="C20" s="11">
        <v>0.052793778160270505</v>
      </c>
      <c r="D20" s="135">
        <v>0.06</v>
      </c>
      <c r="E20" s="11">
        <v>0.04092471102780381</v>
      </c>
      <c r="F20" s="135">
        <v>0.03388804841149773</v>
      </c>
      <c r="G20" s="11">
        <v>0.025662399986603083</v>
      </c>
      <c r="H20" s="135">
        <v>0.01799490123620435</v>
      </c>
      <c r="I20" s="11">
        <v>0.01755221819382849</v>
      </c>
      <c r="J20" s="135">
        <v>0.02101183300083505</v>
      </c>
      <c r="K20" s="11">
        <v>0.03953920560467462</v>
      </c>
      <c r="L20" s="135">
        <v>0.03156607142521869</v>
      </c>
      <c r="M20" s="11">
        <v>0.02678219771563608</v>
      </c>
      <c r="N20" s="135">
        <v>0.021287403916211735</v>
      </c>
      <c r="O20" s="71">
        <v>0.02860366396500543</v>
      </c>
      <c r="P20" s="135">
        <v>0.028024630800882046</v>
      </c>
      <c r="Q20" s="71">
        <v>0.02460912411383388</v>
      </c>
      <c r="R20" s="135">
        <v>0.02411008252598259</v>
      </c>
      <c r="S20" s="71">
        <v>0.025645031483620163</v>
      </c>
      <c r="T20" s="135">
        <v>0.028731373911711114</v>
      </c>
      <c r="U20" s="71">
        <v>0.025419693801191977</v>
      </c>
      <c r="V20" s="135">
        <v>0.011664115718874605</v>
      </c>
      <c r="W20" s="71">
        <v>0.02402610657730438</v>
      </c>
      <c r="X20" s="53"/>
    </row>
    <row r="21" spans="1:24" ht="12.75" customHeight="1">
      <c r="A21" s="6" t="s">
        <v>82</v>
      </c>
      <c r="B21" s="135">
        <v>0.026269329215853496</v>
      </c>
      <c r="C21" s="11">
        <v>0.028135962020075445</v>
      </c>
      <c r="D21" s="135">
        <v>0.02795820397351924</v>
      </c>
      <c r="E21" s="11">
        <v>0.018502896486009765</v>
      </c>
      <c r="F21" s="135">
        <v>0.01743925498909602</v>
      </c>
      <c r="G21" s="11">
        <v>0.01249789177919482</v>
      </c>
      <c r="H21" s="135">
        <v>0.006786792483042257</v>
      </c>
      <c r="I21" s="11">
        <v>0.00698062610147014</v>
      </c>
      <c r="J21" s="135">
        <v>0.007228481364433334</v>
      </c>
      <c r="K21" s="11">
        <v>0.013075321764921202</v>
      </c>
      <c r="L21" s="135">
        <v>0.009868015488419046</v>
      </c>
      <c r="M21" s="11">
        <v>0.009391063836743119</v>
      </c>
      <c r="N21" s="135">
        <v>0.005832697059688127</v>
      </c>
      <c r="O21" s="71">
        <v>0.007055006112358144</v>
      </c>
      <c r="P21" s="135">
        <v>0.006</v>
      </c>
      <c r="Q21" s="71">
        <v>0.00475425000213277</v>
      </c>
      <c r="R21" s="135">
        <v>0.005313879755271207</v>
      </c>
      <c r="S21" s="71">
        <v>0.008868781995708296</v>
      </c>
      <c r="T21" s="135">
        <v>0.010226860237531079</v>
      </c>
      <c r="U21" s="71">
        <v>0.008144954345548468</v>
      </c>
      <c r="V21" s="135">
        <v>0.002035590648422463</v>
      </c>
      <c r="W21" s="71">
        <v>0.0031583191207013896</v>
      </c>
      <c r="X21" s="53"/>
    </row>
    <row r="22" spans="1:24" ht="12.75" customHeight="1">
      <c r="A22" s="6" t="s">
        <v>83</v>
      </c>
      <c r="B22" s="135">
        <v>0.008474739510535068</v>
      </c>
      <c r="C22" s="11">
        <v>0.008187980401883725</v>
      </c>
      <c r="D22" s="135">
        <v>0.010243186117151474</v>
      </c>
      <c r="E22" s="11">
        <v>0.007939987476172165</v>
      </c>
      <c r="F22" s="135">
        <v>0.006529829575971849</v>
      </c>
      <c r="G22" s="11">
        <v>0.00589009979509888</v>
      </c>
      <c r="H22" s="135">
        <v>0.005287122632119559</v>
      </c>
      <c r="I22" s="11">
        <v>0.0051602063893462155</v>
      </c>
      <c r="J22" s="135">
        <v>0.006385712329465971</v>
      </c>
      <c r="K22" s="11">
        <v>0.01190827786742417</v>
      </c>
      <c r="L22" s="135">
        <v>0.0073737091158746285</v>
      </c>
      <c r="M22" s="11">
        <v>0.007099426834722673</v>
      </c>
      <c r="N22" s="135">
        <v>0.0063139042688706475</v>
      </c>
      <c r="O22" s="71">
        <v>0.008295046578181484</v>
      </c>
      <c r="P22" s="135">
        <v>0.008</v>
      </c>
      <c r="Q22" s="71">
        <v>0.007348917588531302</v>
      </c>
      <c r="R22" s="135">
        <v>0.007538037951091885</v>
      </c>
      <c r="S22" s="71">
        <v>0.005095080903510195</v>
      </c>
      <c r="T22" s="135">
        <v>0.005496668326575135</v>
      </c>
      <c r="U22" s="71">
        <v>0.005619143877722969</v>
      </c>
      <c r="V22" s="135">
        <v>0.0025479698615919226</v>
      </c>
      <c r="W22" s="71">
        <v>0.0067989469918783305</v>
      </c>
      <c r="X22" s="53"/>
    </row>
    <row r="23" spans="1:24" ht="12.75" customHeight="1">
      <c r="A23" s="6" t="s">
        <v>84</v>
      </c>
      <c r="B23" s="135">
        <v>0.015699699363326203</v>
      </c>
      <c r="C23" s="11">
        <v>0.016470012527265286</v>
      </c>
      <c r="D23" s="135">
        <v>0.022030659362721538</v>
      </c>
      <c r="E23" s="11">
        <v>0.014501455910660774</v>
      </c>
      <c r="F23" s="135">
        <v>0.00987561263959801</v>
      </c>
      <c r="G23" s="11">
        <v>0.007274288796944545</v>
      </c>
      <c r="H23" s="135">
        <v>0.005920986121042534</v>
      </c>
      <c r="I23" s="11">
        <v>0.005411385703012135</v>
      </c>
      <c r="J23" s="135">
        <v>0.007112017463543778</v>
      </c>
      <c r="K23" s="11">
        <v>0.014555605972329246</v>
      </c>
      <c r="L23" s="135">
        <v>0.014324346820925012</v>
      </c>
      <c r="M23" s="11">
        <v>0.01032339535681572</v>
      </c>
      <c r="N23" s="135">
        <v>0.009140802587652961</v>
      </c>
      <c r="O23" s="71">
        <v>0.013253611274465803</v>
      </c>
      <c r="P23" s="135">
        <v>0.014</v>
      </c>
      <c r="Q23" s="71">
        <v>0.012505956523169808</v>
      </c>
      <c r="R23" s="135">
        <v>0.011257732146106057</v>
      </c>
      <c r="S23" s="71">
        <v>0.011681168584401673</v>
      </c>
      <c r="T23" s="135">
        <v>0.013007845347604899</v>
      </c>
      <c r="U23" s="71">
        <v>0.01165559557186928</v>
      </c>
      <c r="V23" s="135">
        <v>0.007080292450289363</v>
      </c>
      <c r="W23" s="71">
        <v>0.014068840464724662</v>
      </c>
      <c r="X23" s="53"/>
    </row>
    <row r="24" spans="1:24" ht="12.75" customHeight="1">
      <c r="A24" s="4" t="s">
        <v>74</v>
      </c>
      <c r="B24" s="169" t="s">
        <v>5</v>
      </c>
      <c r="C24" s="11">
        <v>0.05310573880820209</v>
      </c>
      <c r="D24" s="135">
        <v>0.044</v>
      </c>
      <c r="E24" s="11">
        <v>0.038</v>
      </c>
      <c r="F24" s="135">
        <v>0.04</v>
      </c>
      <c r="G24" s="11">
        <v>0.04432255419476141</v>
      </c>
      <c r="H24" s="135">
        <v>0.047696369347316296</v>
      </c>
      <c r="I24" s="11">
        <v>0.04255379449489737</v>
      </c>
      <c r="J24" s="135">
        <v>0.03779229321601135</v>
      </c>
      <c r="K24" s="11">
        <v>0.03721223263117498</v>
      </c>
      <c r="L24" s="135">
        <v>0.012829625650636289</v>
      </c>
      <c r="M24" s="11">
        <v>0.04835976874295095</v>
      </c>
      <c r="N24" s="135">
        <v>0.029279917566182128</v>
      </c>
      <c r="O24" s="71">
        <v>0.014728814301992462</v>
      </c>
      <c r="P24" s="135">
        <v>0.05002550427040357</v>
      </c>
      <c r="Q24" s="71">
        <v>0.043511275315066704</v>
      </c>
      <c r="R24" s="135">
        <v>0.038466987464321416</v>
      </c>
      <c r="S24" s="71">
        <v>0.034260942912487324</v>
      </c>
      <c r="T24" s="135">
        <v>0.03153919035295524</v>
      </c>
      <c r="U24" s="71">
        <v>0.029949520466516173</v>
      </c>
      <c r="V24" s="135">
        <v>0.026997826373887934</v>
      </c>
      <c r="W24" s="71">
        <v>0.03314946172202091</v>
      </c>
      <c r="X24" s="53"/>
    </row>
    <row r="25" spans="1:24" ht="12.75" customHeight="1">
      <c r="A25" s="26" t="s">
        <v>75</v>
      </c>
      <c r="B25" s="147">
        <v>-0.009940450532536277</v>
      </c>
      <c r="C25" s="27">
        <v>0.00044303311858189806</v>
      </c>
      <c r="D25" s="147">
        <v>0.08183632734530938</v>
      </c>
      <c r="E25" s="27">
        <v>-0.1590128084973446</v>
      </c>
      <c r="F25" s="147">
        <v>-0.04114977307110439</v>
      </c>
      <c r="G25" s="27">
        <v>0.001129767120846207</v>
      </c>
      <c r="H25" s="147">
        <v>0.010675530775398857</v>
      </c>
      <c r="I25" s="27">
        <v>0.013153507433899184</v>
      </c>
      <c r="J25" s="147">
        <v>-0.001935023659736561</v>
      </c>
      <c r="K25" s="27">
        <v>-0.000643037607631608</v>
      </c>
      <c r="L25" s="147">
        <v>-0.29158037824837174</v>
      </c>
      <c r="M25" s="27">
        <v>0.06478928712091375</v>
      </c>
      <c r="N25" s="147">
        <v>-0.02648735230285785</v>
      </c>
      <c r="O25" s="72">
        <v>-0.17791354407206672</v>
      </c>
      <c r="P25" s="147">
        <v>0.14340194257257824</v>
      </c>
      <c r="Q25" s="72">
        <v>0.07592997931822032</v>
      </c>
      <c r="R25" s="147">
        <v>0.01627631222845681</v>
      </c>
      <c r="S25" s="72">
        <v>0.03372212594189293</v>
      </c>
      <c r="T25" s="147">
        <v>-0.008720538904788746</v>
      </c>
      <c r="U25" s="72">
        <v>0.010730999060287499</v>
      </c>
      <c r="V25" s="147">
        <v>-0.010279378050462784</v>
      </c>
      <c r="W25" s="72">
        <v>0.13246956576932165</v>
      </c>
      <c r="X25" s="53"/>
    </row>
    <row r="26" spans="1:24" ht="12.75" customHeight="1">
      <c r="A26" s="26" t="s">
        <v>76</v>
      </c>
      <c r="B26" s="147">
        <v>-0.011360514894327173</v>
      </c>
      <c r="C26" s="27">
        <v>0.001827113839003957</v>
      </c>
      <c r="D26" s="147">
        <v>0.08982035928143713</v>
      </c>
      <c r="E26" s="27">
        <v>-0.15557638238050608</v>
      </c>
      <c r="F26" s="147">
        <v>-0.040090771558245086</v>
      </c>
      <c r="G26" s="27">
        <v>0.0024231680607837438</v>
      </c>
      <c r="H26" s="147">
        <v>0.010805714397787523</v>
      </c>
      <c r="I26" s="27">
        <v>0.013513651926611518</v>
      </c>
      <c r="J26" s="147">
        <v>-0.0013490122160674984</v>
      </c>
      <c r="K26" s="27">
        <v>6.0634374275631784E-05</v>
      </c>
      <c r="L26" s="147">
        <v>-0.2903333815234201</v>
      </c>
      <c r="M26" s="27">
        <v>0.06577392674281213</v>
      </c>
      <c r="N26" s="147">
        <v>-0.026160403049844724</v>
      </c>
      <c r="O26" s="72">
        <v>-0.17640613784892906</v>
      </c>
      <c r="P26" s="147">
        <v>0.14370852245901936</v>
      </c>
      <c r="Q26" s="72">
        <v>0.07593454954060125</v>
      </c>
      <c r="R26" s="147">
        <v>0.016283235004671794</v>
      </c>
      <c r="S26" s="72">
        <v>0.03379510830040337</v>
      </c>
      <c r="T26" s="147">
        <v>-0.008773072271685063</v>
      </c>
      <c r="U26" s="72">
        <v>0.010720801846166398</v>
      </c>
      <c r="V26" s="147">
        <v>-0.013894147709730607</v>
      </c>
      <c r="W26" s="72">
        <v>0.13250169356586025</v>
      </c>
      <c r="X26" s="53"/>
    </row>
    <row r="27" spans="1:24" ht="12.75" customHeight="1">
      <c r="A27" s="26" t="s">
        <v>77</v>
      </c>
      <c r="B27" s="170" t="s">
        <v>5</v>
      </c>
      <c r="C27" s="50">
        <v>0.0004223254428011778</v>
      </c>
      <c r="D27" s="167">
        <v>0.0095</v>
      </c>
      <c r="E27" s="50">
        <v>-0.0318</v>
      </c>
      <c r="F27" s="167">
        <v>-0.0135</v>
      </c>
      <c r="G27" s="50">
        <v>0.0007902001913947714</v>
      </c>
      <c r="H27" s="167">
        <v>0.003492367521683296</v>
      </c>
      <c r="I27" s="50">
        <v>0.004168960481710031</v>
      </c>
      <c r="J27" s="167">
        <v>-0.00026089405502006366</v>
      </c>
      <c r="K27" s="50">
        <v>6.538536129369015E-06</v>
      </c>
      <c r="L27" s="167">
        <v>-0.028835182769277358</v>
      </c>
      <c r="M27" s="50">
        <v>0.01178130033562773</v>
      </c>
      <c r="N27" s="167">
        <v>-0.004702616032689744</v>
      </c>
      <c r="O27" s="73">
        <v>-0.01986708818819014</v>
      </c>
      <c r="P27" s="167">
        <v>0.015599058061817354</v>
      </c>
      <c r="Q27" s="73">
        <v>0.009825822350712067</v>
      </c>
      <c r="R27" s="167">
        <v>0.0028680807095622833</v>
      </c>
      <c r="S27" s="73">
        <v>0.0044031116441545295</v>
      </c>
      <c r="T27" s="167">
        <v>-0.0008776092068387829</v>
      </c>
      <c r="U27" s="73">
        <v>0.0009978075246623818</v>
      </c>
      <c r="V27" s="167">
        <v>-0.0019277130922170543</v>
      </c>
      <c r="W27" s="73">
        <v>0.012738840199288943</v>
      </c>
      <c r="X27" s="53"/>
    </row>
    <row r="28" spans="1:24" ht="12.75">
      <c r="A28" s="113" t="s">
        <v>78</v>
      </c>
      <c r="B28" s="168">
        <v>0.12047978651019485</v>
      </c>
      <c r="C28" s="115">
        <v>0.08206749079046838</v>
      </c>
      <c r="D28" s="168">
        <v>0.038</v>
      </c>
      <c r="E28" s="115">
        <v>0.06909279285112996</v>
      </c>
      <c r="F28" s="168">
        <v>0.11954280753788837</v>
      </c>
      <c r="G28" s="115">
        <v>0.13316467768827228</v>
      </c>
      <c r="H28" s="168">
        <v>0.16082234355873506</v>
      </c>
      <c r="I28" s="115">
        <v>0.17275129039842851</v>
      </c>
      <c r="J28" s="168">
        <v>0.1288376992498697</v>
      </c>
      <c r="K28" s="115">
        <v>0.07274496937758167</v>
      </c>
      <c r="L28" s="168">
        <v>0.05856685048724154</v>
      </c>
      <c r="M28" s="115">
        <v>0.0626017061985305</v>
      </c>
      <c r="N28" s="168">
        <v>0.05719118819108588</v>
      </c>
      <c r="O28" s="115">
        <v>0.04237961899858248</v>
      </c>
      <c r="P28" s="168">
        <v>0.04037755180552726</v>
      </c>
      <c r="Q28" s="115">
        <v>0.038567954992951785</v>
      </c>
      <c r="R28" s="168">
        <v>0.04182508662800616</v>
      </c>
      <c r="S28" s="115">
        <v>0.030515754005282048</v>
      </c>
      <c r="T28" s="168">
        <v>0.026807370542091237</v>
      </c>
      <c r="U28" s="115">
        <v>0.02585640737265117</v>
      </c>
      <c r="V28" s="168">
        <v>0.037293966580905724</v>
      </c>
      <c r="W28" s="115">
        <v>0.02407714984861744</v>
      </c>
      <c r="X28" s="53"/>
    </row>
    <row r="29" s="53" customFormat="1" ht="7.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85" zoomScaleNormal="85" zoomScalePageLayoutView="0" workbookViewId="0" topLeftCell="A1">
      <selection activeCell="A8" sqref="A8"/>
    </sheetView>
  </sheetViews>
  <sheetFormatPr defaultColWidth="3.140625" defaultRowHeight="12.75" zeroHeight="1"/>
  <cols>
    <col min="1" max="1" width="62.7109375" style="0" bestFit="1" customWidth="1"/>
    <col min="2" max="2" width="6.8515625" style="0" bestFit="1" customWidth="1"/>
    <col min="3" max="3" width="8.421875" style="0" bestFit="1" customWidth="1"/>
    <col min="4" max="4" width="7.421875" style="0" bestFit="1" customWidth="1"/>
    <col min="5" max="5" width="6.8515625" style="0" bestFit="1" customWidth="1"/>
    <col min="6" max="6" width="7.00390625" style="0" bestFit="1" customWidth="1"/>
    <col min="7" max="8" width="6.8515625" style="0" bestFit="1" customWidth="1"/>
    <col min="9" max="9" width="7.421875" style="0" bestFit="1" customWidth="1"/>
    <col min="10" max="10" width="7.00390625" style="0" bestFit="1" customWidth="1"/>
    <col min="11" max="11" width="7.421875" style="0" bestFit="1" customWidth="1"/>
    <col min="12" max="12" width="6.8515625" style="0" bestFit="1" customWidth="1"/>
    <col min="13" max="14" width="6.57421875" style="0" bestFit="1" customWidth="1"/>
    <col min="15" max="15" width="6.8515625" style="0" bestFit="1" customWidth="1"/>
    <col min="16" max="16" width="6.57421875" style="0" bestFit="1" customWidth="1"/>
    <col min="17" max="17" width="7.00390625" style="0" bestFit="1" customWidth="1"/>
    <col min="18" max="23" width="6.57421875" style="0" bestFit="1" customWidth="1"/>
    <col min="24" max="255" width="12.421875" style="0" hidden="1" customWidth="1"/>
    <col min="256" max="16384" width="3.140625" style="53" customWidth="1"/>
  </cols>
  <sheetData>
    <row r="1" spans="1:23" ht="17.25">
      <c r="A1" s="8" t="s">
        <v>89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47" t="s">
        <v>65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5">
      <c r="A4" s="100" t="s">
        <v>66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53"/>
    </row>
    <row r="5" spans="1:24" ht="12.75">
      <c r="A5" s="4" t="s">
        <v>67</v>
      </c>
      <c r="B5" s="163">
        <v>0.5903102356592831</v>
      </c>
      <c r="C5" s="40">
        <v>44.64718246938702</v>
      </c>
      <c r="D5" s="163">
        <v>93</v>
      </c>
      <c r="E5" s="40">
        <v>91</v>
      </c>
      <c r="F5" s="163">
        <v>124</v>
      </c>
      <c r="G5" s="40">
        <v>128</v>
      </c>
      <c r="H5" s="163">
        <v>198</v>
      </c>
      <c r="I5" s="40">
        <v>495</v>
      </c>
      <c r="J5" s="163">
        <v>285</v>
      </c>
      <c r="K5" s="40">
        <v>720</v>
      </c>
      <c r="L5" s="163">
        <v>1356</v>
      </c>
      <c r="M5" s="40">
        <v>1539</v>
      </c>
      <c r="N5" s="163">
        <v>1679.158</v>
      </c>
      <c r="O5" s="68">
        <v>1512</v>
      </c>
      <c r="P5" s="163">
        <v>1865.569</v>
      </c>
      <c r="Q5" s="68">
        <v>1292.398</v>
      </c>
      <c r="R5" s="163">
        <v>1412.675</v>
      </c>
      <c r="S5" s="68">
        <v>1652.403</v>
      </c>
      <c r="T5" s="163">
        <v>1766.161</v>
      </c>
      <c r="U5" s="68">
        <v>1939.373</v>
      </c>
      <c r="V5" s="163">
        <v>2091.317</v>
      </c>
      <c r="W5" s="68">
        <v>2790.888</v>
      </c>
      <c r="X5" s="53"/>
    </row>
    <row r="6" spans="1:24" ht="12.75">
      <c r="A6" s="41" t="s">
        <v>14</v>
      </c>
      <c r="B6" s="163">
        <v>0</v>
      </c>
      <c r="C6" s="40">
        <v>4.651210833199915</v>
      </c>
      <c r="D6" s="163">
        <v>2</v>
      </c>
      <c r="E6" s="40">
        <v>7</v>
      </c>
      <c r="F6" s="163">
        <v>8</v>
      </c>
      <c r="G6" s="40">
        <v>15</v>
      </c>
      <c r="H6" s="163">
        <v>24</v>
      </c>
      <c r="I6" s="40">
        <v>33</v>
      </c>
      <c r="J6" s="163">
        <v>64</v>
      </c>
      <c r="K6" s="40">
        <v>113</v>
      </c>
      <c r="L6" s="163">
        <v>146</v>
      </c>
      <c r="M6" s="40">
        <v>173</v>
      </c>
      <c r="N6" s="163">
        <v>605.713</v>
      </c>
      <c r="O6" s="68">
        <v>413</v>
      </c>
      <c r="P6" s="163">
        <v>1345.778</v>
      </c>
      <c r="Q6" s="68">
        <v>901.721</v>
      </c>
      <c r="R6" s="163">
        <v>717.715</v>
      </c>
      <c r="S6" s="68">
        <v>904.15</v>
      </c>
      <c r="T6" s="163">
        <v>1034.566</v>
      </c>
      <c r="U6" s="68">
        <v>1593.516</v>
      </c>
      <c r="V6" s="163">
        <v>1084.519</v>
      </c>
      <c r="W6" s="68">
        <v>1216.417</v>
      </c>
      <c r="X6" s="53"/>
    </row>
    <row r="7" spans="1:24" ht="12.75" customHeight="1">
      <c r="A7" s="42" t="s">
        <v>20</v>
      </c>
      <c r="B7" s="163">
        <v>0.5789481838793143</v>
      </c>
      <c r="C7" s="40">
        <v>43.05959396158594</v>
      </c>
      <c r="D7" s="163">
        <v>89</v>
      </c>
      <c r="E7" s="40">
        <v>76</v>
      </c>
      <c r="F7" s="163">
        <v>85</v>
      </c>
      <c r="G7" s="40">
        <v>131</v>
      </c>
      <c r="H7" s="163">
        <v>194</v>
      </c>
      <c r="I7" s="40">
        <v>532</v>
      </c>
      <c r="J7" s="163">
        <v>267</v>
      </c>
      <c r="K7" s="40">
        <v>643</v>
      </c>
      <c r="L7" s="163">
        <v>939</v>
      </c>
      <c r="M7" s="40">
        <v>1492</v>
      </c>
      <c r="N7" s="163">
        <v>1184.827</v>
      </c>
      <c r="O7" s="68">
        <v>991</v>
      </c>
      <c r="P7" s="163">
        <v>1177.514</v>
      </c>
      <c r="Q7" s="68">
        <v>915.681</v>
      </c>
      <c r="R7" s="163">
        <v>1391.187</v>
      </c>
      <c r="S7" s="68">
        <v>1091.545</v>
      </c>
      <c r="T7" s="163">
        <v>923.117</v>
      </c>
      <c r="U7" s="68">
        <v>712.106</v>
      </c>
      <c r="V7" s="163">
        <v>457.555</v>
      </c>
      <c r="W7" s="68">
        <v>2671.566</v>
      </c>
      <c r="X7" s="53"/>
    </row>
    <row r="8" spans="1:24" ht="12.75">
      <c r="A8" s="4" t="s">
        <v>68</v>
      </c>
      <c r="B8" s="163">
        <v>0</v>
      </c>
      <c r="C8" s="40">
        <v>0.18075991468132027</v>
      </c>
      <c r="D8" s="163">
        <v>1</v>
      </c>
      <c r="E8" s="40">
        <v>1</v>
      </c>
      <c r="F8" s="163">
        <v>2</v>
      </c>
      <c r="G8" s="40">
        <v>3</v>
      </c>
      <c r="H8" s="163">
        <v>3</v>
      </c>
      <c r="I8" s="40">
        <v>4</v>
      </c>
      <c r="J8" s="163">
        <v>7</v>
      </c>
      <c r="K8" s="40">
        <v>9</v>
      </c>
      <c r="L8" s="163">
        <v>18</v>
      </c>
      <c r="M8" s="40">
        <v>17</v>
      </c>
      <c r="N8" s="163">
        <v>26.03900000000006</v>
      </c>
      <c r="O8" s="68">
        <v>31</v>
      </c>
      <c r="P8" s="163">
        <v>35.50899999999997</v>
      </c>
      <c r="Q8" s="68">
        <v>43.96100000000007</v>
      </c>
      <c r="R8" s="163">
        <v>49.82400000000007</v>
      </c>
      <c r="S8" s="68">
        <v>66.582</v>
      </c>
      <c r="T8" s="163">
        <v>74.634</v>
      </c>
      <c r="U8" s="68">
        <v>84.196</v>
      </c>
      <c r="V8" s="163">
        <v>96.348</v>
      </c>
      <c r="W8" s="68">
        <v>86.867</v>
      </c>
      <c r="X8" s="53"/>
    </row>
    <row r="9" spans="1:24" ht="12.75">
      <c r="A9" s="41" t="s">
        <v>15</v>
      </c>
      <c r="B9" s="163">
        <v>0.32226910503183953</v>
      </c>
      <c r="C9" s="40">
        <v>3.5878260779746625</v>
      </c>
      <c r="D9" s="163">
        <v>6</v>
      </c>
      <c r="E9" s="40">
        <v>6</v>
      </c>
      <c r="F9" s="163">
        <v>7</v>
      </c>
      <c r="G9" s="40">
        <v>8</v>
      </c>
      <c r="H9" s="163">
        <v>10</v>
      </c>
      <c r="I9" s="40">
        <v>11</v>
      </c>
      <c r="J9" s="163">
        <v>17</v>
      </c>
      <c r="K9" s="40">
        <v>29</v>
      </c>
      <c r="L9" s="163">
        <v>35</v>
      </c>
      <c r="M9" s="40">
        <v>33</v>
      </c>
      <c r="N9" s="163">
        <v>34</v>
      </c>
      <c r="O9" s="68">
        <v>45</v>
      </c>
      <c r="P9" s="163">
        <v>41.756</v>
      </c>
      <c r="Q9" s="68">
        <v>35.727</v>
      </c>
      <c r="R9" s="163">
        <v>41.226</v>
      </c>
      <c r="S9" s="68">
        <v>34.13</v>
      </c>
      <c r="T9" s="163">
        <v>38.453</v>
      </c>
      <c r="U9" s="68">
        <v>39.645</v>
      </c>
      <c r="V9" s="163">
        <v>36.572</v>
      </c>
      <c r="W9" s="68">
        <v>41.35</v>
      </c>
      <c r="X9" s="53"/>
    </row>
    <row r="10" spans="1:24" ht="12.75">
      <c r="A10" s="6" t="s">
        <v>79</v>
      </c>
      <c r="B10" s="163">
        <f>+B5*B21</f>
        <v>0</v>
      </c>
      <c r="C10" s="40">
        <f aca="true" t="shared" si="0" ref="C10:O10">+C5*C21</f>
        <v>0.8469893145067579</v>
      </c>
      <c r="D10" s="163">
        <f t="shared" si="0"/>
        <v>1.0461542570909756</v>
      </c>
      <c r="E10" s="40">
        <f t="shared" si="0"/>
        <v>1.2451303483230538</v>
      </c>
      <c r="F10" s="163">
        <f t="shared" si="0"/>
        <v>1.2271078546212446</v>
      </c>
      <c r="G10" s="40">
        <f t="shared" si="0"/>
        <v>1.4161880874803685</v>
      </c>
      <c r="H10" s="163">
        <f t="shared" si="0"/>
        <v>1.42577233509602</v>
      </c>
      <c r="I10" s="40">
        <f t="shared" si="0"/>
        <v>1.859469563020965</v>
      </c>
      <c r="J10" s="163">
        <f t="shared" si="0"/>
        <v>2.9616929970338894</v>
      </c>
      <c r="K10" s="40">
        <f t="shared" si="0"/>
        <v>4.746031018667022</v>
      </c>
      <c r="L10" s="163">
        <f t="shared" si="0"/>
        <v>10.599272537440433</v>
      </c>
      <c r="M10" s="40">
        <f t="shared" si="0"/>
        <v>9.998662163461663</v>
      </c>
      <c r="N10" s="163">
        <f t="shared" si="0"/>
        <v>7.64</v>
      </c>
      <c r="O10" s="40">
        <f t="shared" si="0"/>
        <v>7.983078147853294</v>
      </c>
      <c r="P10" s="163">
        <v>8</v>
      </c>
      <c r="Q10" s="40">
        <v>8.652</v>
      </c>
      <c r="R10" s="163">
        <v>12.491</v>
      </c>
      <c r="S10" s="40">
        <v>10.348</v>
      </c>
      <c r="T10" s="163">
        <v>12.438</v>
      </c>
      <c r="U10" s="40">
        <v>15.104380981208225</v>
      </c>
      <c r="V10" s="163">
        <v>13.917</v>
      </c>
      <c r="W10" s="40">
        <v>14.242344425634826</v>
      </c>
      <c r="X10" s="53"/>
    </row>
    <row r="11" spans="1:24" ht="12.75">
      <c r="A11" s="6" t="s">
        <v>80</v>
      </c>
      <c r="B11" s="163">
        <f>+B5*B22</f>
        <v>0.004648112091805379</v>
      </c>
      <c r="C11" s="40">
        <f aca="true" t="shared" si="1" ref="C11:O11">+C5*C22</f>
        <v>0.7085788655507755</v>
      </c>
      <c r="D11" s="163">
        <f t="shared" si="1"/>
        <v>1.8632720783759606</v>
      </c>
      <c r="E11" s="40">
        <f t="shared" si="1"/>
        <v>1.7009603350265083</v>
      </c>
      <c r="F11" s="163">
        <f t="shared" si="1"/>
        <v>2.1767390759934404</v>
      </c>
      <c r="G11" s="40">
        <f t="shared" si="1"/>
        <v>2.325308830078995</v>
      </c>
      <c r="H11" s="163">
        <f t="shared" si="1"/>
        <v>3.903590314500417</v>
      </c>
      <c r="I11" s="40">
        <f t="shared" si="1"/>
        <v>3.272826471331144</v>
      </c>
      <c r="J11" s="163">
        <f t="shared" si="1"/>
        <v>8.632275911395334</v>
      </c>
      <c r="K11" s="40">
        <f t="shared" si="1"/>
        <v>13.260292690242409</v>
      </c>
      <c r="L11" s="163">
        <f t="shared" si="1"/>
        <v>9.2194974122949</v>
      </c>
      <c r="M11" s="40">
        <f t="shared" si="1"/>
        <v>8.555710918149614</v>
      </c>
      <c r="N11" s="163">
        <f t="shared" si="1"/>
        <v>9.195</v>
      </c>
      <c r="O11" s="40">
        <f t="shared" si="1"/>
        <v>13.86766148890082</v>
      </c>
      <c r="P11" s="163">
        <v>12</v>
      </c>
      <c r="Q11" s="40">
        <v>10.819</v>
      </c>
      <c r="R11" s="163">
        <v>11.159</v>
      </c>
      <c r="S11" s="40">
        <v>7.872</v>
      </c>
      <c r="T11" s="163">
        <v>7.874</v>
      </c>
      <c r="U11" s="40">
        <v>7.735195106570817</v>
      </c>
      <c r="V11" s="163">
        <v>5.497</v>
      </c>
      <c r="W11" s="40">
        <v>7.223174679564692</v>
      </c>
      <c r="X11" s="53"/>
    </row>
    <row r="12" spans="1:24" ht="12.75">
      <c r="A12" s="6" t="s">
        <v>81</v>
      </c>
      <c r="B12" s="163">
        <f>+B5*B23</f>
        <v>0.3155551653436762</v>
      </c>
      <c r="C12" s="40">
        <f aca="true" t="shared" si="2" ref="C12:P12">+C5*C23</f>
        <v>2.03122498411895</v>
      </c>
      <c r="D12" s="163">
        <f t="shared" si="2"/>
        <v>3.2045194482982113</v>
      </c>
      <c r="E12" s="40">
        <f t="shared" si="2"/>
        <v>3.399431590597719</v>
      </c>
      <c r="F12" s="163">
        <f t="shared" si="2"/>
        <v>3.815554137348833</v>
      </c>
      <c r="G12" s="40">
        <f t="shared" si="2"/>
        <v>4.446590562809123</v>
      </c>
      <c r="H12" s="163">
        <f t="shared" si="2"/>
        <v>4.616977456164765</v>
      </c>
      <c r="I12" s="40">
        <f t="shared" si="2"/>
        <v>6.2855872695125035</v>
      </c>
      <c r="J12" s="163">
        <f t="shared" si="2"/>
        <v>5.559669310221511</v>
      </c>
      <c r="K12" s="40">
        <f t="shared" si="2"/>
        <v>10.909772588096597</v>
      </c>
      <c r="L12" s="163">
        <f t="shared" si="2"/>
        <v>14.938565322318412</v>
      </c>
      <c r="M12" s="40">
        <f t="shared" si="2"/>
        <v>14.603506574176832</v>
      </c>
      <c r="N12" s="163">
        <f t="shared" si="2"/>
        <v>17.165999999999997</v>
      </c>
      <c r="O12" s="40">
        <f t="shared" si="2"/>
        <v>23.38836946660989</v>
      </c>
      <c r="P12" s="163">
        <f t="shared" si="2"/>
        <v>20.521258999999997</v>
      </c>
      <c r="Q12" s="40">
        <v>16.256</v>
      </c>
      <c r="R12" s="163">
        <v>17.577</v>
      </c>
      <c r="S12" s="40">
        <v>15.91</v>
      </c>
      <c r="T12" s="163">
        <v>18.141</v>
      </c>
      <c r="U12" s="40">
        <v>16.8054238869971</v>
      </c>
      <c r="V12" s="163">
        <v>17.158</v>
      </c>
      <c r="W12" s="40">
        <v>19.884480870616688</v>
      </c>
      <c r="X12" s="53"/>
    </row>
    <row r="13" spans="1:24" ht="12.75">
      <c r="A13" s="4" t="s">
        <v>12</v>
      </c>
      <c r="B13" s="163">
        <v>0</v>
      </c>
      <c r="C13" s="40">
        <v>3.5418614139556985</v>
      </c>
      <c r="D13" s="163">
        <v>-2</v>
      </c>
      <c r="E13" s="40">
        <v>-7</v>
      </c>
      <c r="F13" s="163">
        <v>-30</v>
      </c>
      <c r="G13" s="40">
        <v>19</v>
      </c>
      <c r="H13" s="163">
        <v>23</v>
      </c>
      <c r="I13" s="40">
        <v>71</v>
      </c>
      <c r="J13" s="163">
        <v>46</v>
      </c>
      <c r="K13" s="40">
        <v>26</v>
      </c>
      <c r="L13" s="163">
        <v>-273</v>
      </c>
      <c r="M13" s="40">
        <v>392</v>
      </c>
      <c r="N13" s="163">
        <v>127.06</v>
      </c>
      <c r="O13" s="68">
        <v>-109</v>
      </c>
      <c r="P13" s="163">
        <v>684.06</v>
      </c>
      <c r="Q13" s="68">
        <v>531.898</v>
      </c>
      <c r="R13" s="163">
        <v>704.228</v>
      </c>
      <c r="S13" s="68">
        <v>396.063</v>
      </c>
      <c r="T13" s="163">
        <v>241.338</v>
      </c>
      <c r="U13" s="68">
        <v>414.256</v>
      </c>
      <c r="V13" s="163">
        <v>-514.852</v>
      </c>
      <c r="W13" s="68">
        <v>1162.531</v>
      </c>
      <c r="X13" s="53"/>
    </row>
    <row r="14" spans="1:24" ht="12.75">
      <c r="A14" s="26" t="s">
        <v>69</v>
      </c>
      <c r="B14" s="164">
        <v>0</v>
      </c>
      <c r="C14" s="43">
        <v>-2.928827074736478</v>
      </c>
      <c r="D14" s="164">
        <v>-5</v>
      </c>
      <c r="E14" s="43">
        <v>-4</v>
      </c>
      <c r="F14" s="164">
        <v>-4</v>
      </c>
      <c r="G14" s="43">
        <v>-4</v>
      </c>
      <c r="H14" s="164">
        <v>-4</v>
      </c>
      <c r="I14" s="43">
        <v>-6</v>
      </c>
      <c r="J14" s="164">
        <v>-10</v>
      </c>
      <c r="K14" s="43">
        <v>-30</v>
      </c>
      <c r="L14" s="164">
        <v>-19</v>
      </c>
      <c r="M14" s="43">
        <v>250</v>
      </c>
      <c r="N14" s="164">
        <v>7.717</v>
      </c>
      <c r="O14" s="69">
        <v>-15</v>
      </c>
      <c r="P14" s="164">
        <v>20.09</v>
      </c>
      <c r="Q14" s="69">
        <v>15.128</v>
      </c>
      <c r="R14" s="164">
        <v>16.599</v>
      </c>
      <c r="S14" s="69">
        <v>85.223</v>
      </c>
      <c r="T14" s="164">
        <v>85.999</v>
      </c>
      <c r="U14" s="69">
        <v>92.559</v>
      </c>
      <c r="V14" s="164">
        <v>94.165</v>
      </c>
      <c r="W14" s="69">
        <v>110.954</v>
      </c>
      <c r="X14" s="53"/>
    </row>
    <row r="15" spans="1:24" ht="12.75">
      <c r="A15" s="4" t="s">
        <v>70</v>
      </c>
      <c r="B15" s="163">
        <v>0</v>
      </c>
      <c r="C15" s="40">
        <v>-0.0010329137981789729</v>
      </c>
      <c r="D15" s="163">
        <v>0</v>
      </c>
      <c r="E15" s="40">
        <v>0</v>
      </c>
      <c r="F15" s="163">
        <v>0</v>
      </c>
      <c r="G15" s="40">
        <v>0</v>
      </c>
      <c r="H15" s="163">
        <v>0</v>
      </c>
      <c r="I15" s="40">
        <v>0</v>
      </c>
      <c r="J15" s="163">
        <v>0</v>
      </c>
      <c r="K15" s="40">
        <v>0</v>
      </c>
      <c r="L15" s="163">
        <v>0</v>
      </c>
      <c r="M15" s="40">
        <v>0</v>
      </c>
      <c r="N15" s="163">
        <v>-0.511</v>
      </c>
      <c r="O15" s="68">
        <v>0</v>
      </c>
      <c r="P15" s="163">
        <v>0</v>
      </c>
      <c r="Q15" s="68">
        <v>0</v>
      </c>
      <c r="R15" s="163">
        <v>0</v>
      </c>
      <c r="S15" s="68">
        <v>0</v>
      </c>
      <c r="T15" s="163">
        <v>0</v>
      </c>
      <c r="U15" s="68">
        <v>0</v>
      </c>
      <c r="V15" s="163">
        <v>0</v>
      </c>
      <c r="W15" s="68">
        <v>0</v>
      </c>
      <c r="X15" s="53"/>
    </row>
    <row r="16" spans="1:24" ht="12.75">
      <c r="A16" s="7" t="s">
        <v>71</v>
      </c>
      <c r="B16" s="165">
        <v>0</v>
      </c>
      <c r="C16" s="109">
        <v>-2.929859988534657</v>
      </c>
      <c r="D16" s="165">
        <v>-5</v>
      </c>
      <c r="E16" s="109">
        <v>-4</v>
      </c>
      <c r="F16" s="165">
        <v>-4</v>
      </c>
      <c r="G16" s="109">
        <v>-4</v>
      </c>
      <c r="H16" s="165">
        <v>-4</v>
      </c>
      <c r="I16" s="109">
        <v>-6</v>
      </c>
      <c r="J16" s="165">
        <v>-10</v>
      </c>
      <c r="K16" s="109">
        <v>-30</v>
      </c>
      <c r="L16" s="165">
        <v>-19</v>
      </c>
      <c r="M16" s="109">
        <v>250</v>
      </c>
      <c r="N16" s="165">
        <v>7.206</v>
      </c>
      <c r="O16" s="109">
        <v>-15</v>
      </c>
      <c r="P16" s="165">
        <v>20.09</v>
      </c>
      <c r="Q16" s="109">
        <v>15.128</v>
      </c>
      <c r="R16" s="165">
        <v>16.599</v>
      </c>
      <c r="S16" s="109">
        <v>85.223</v>
      </c>
      <c r="T16" s="165">
        <v>85.999</v>
      </c>
      <c r="U16" s="109">
        <v>92.559</v>
      </c>
      <c r="V16" s="165">
        <v>94.165</v>
      </c>
      <c r="W16" s="109">
        <v>110.954</v>
      </c>
      <c r="X16" s="53"/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53"/>
    </row>
    <row r="18" spans="1:24" ht="12" customHeight="1">
      <c r="A18" s="57" t="s">
        <v>72</v>
      </c>
      <c r="B18" s="164">
        <f>+B5-B6</f>
        <v>0.5903102356592831</v>
      </c>
      <c r="C18" s="43">
        <f aca="true" t="shared" si="3" ref="C18:N18">+C5-C6</f>
        <v>39.99597163618711</v>
      </c>
      <c r="D18" s="164">
        <f t="shared" si="3"/>
        <v>91</v>
      </c>
      <c r="E18" s="43">
        <f t="shared" si="3"/>
        <v>84</v>
      </c>
      <c r="F18" s="164">
        <f t="shared" si="3"/>
        <v>116</v>
      </c>
      <c r="G18" s="43">
        <f t="shared" si="3"/>
        <v>113</v>
      </c>
      <c r="H18" s="164">
        <f t="shared" si="3"/>
        <v>174</v>
      </c>
      <c r="I18" s="43">
        <f t="shared" si="3"/>
        <v>462</v>
      </c>
      <c r="J18" s="164">
        <f t="shared" si="3"/>
        <v>221</v>
      </c>
      <c r="K18" s="43">
        <f t="shared" si="3"/>
        <v>607</v>
      </c>
      <c r="L18" s="164">
        <f t="shared" si="3"/>
        <v>1210</v>
      </c>
      <c r="M18" s="43">
        <f t="shared" si="3"/>
        <v>1366</v>
      </c>
      <c r="N18" s="164">
        <f t="shared" si="3"/>
        <v>1073.445</v>
      </c>
      <c r="O18" s="69">
        <f aca="true" t="shared" si="4" ref="O18:W18">+O5-O6</f>
        <v>1099</v>
      </c>
      <c r="P18" s="164">
        <f t="shared" si="4"/>
        <v>519.7909999999999</v>
      </c>
      <c r="Q18" s="69">
        <f t="shared" si="4"/>
        <v>390.6769999999999</v>
      </c>
      <c r="R18" s="164">
        <f t="shared" si="4"/>
        <v>694.9599999999999</v>
      </c>
      <c r="S18" s="69">
        <f t="shared" si="4"/>
        <v>748.253</v>
      </c>
      <c r="T18" s="164">
        <f t="shared" si="4"/>
        <v>731.595</v>
      </c>
      <c r="U18" s="69">
        <f t="shared" si="4"/>
        <v>345.85699999999997</v>
      </c>
      <c r="V18" s="164">
        <f t="shared" si="4"/>
        <v>1006.798</v>
      </c>
      <c r="W18" s="69">
        <f t="shared" si="4"/>
        <v>1574.471</v>
      </c>
      <c r="X18" s="53"/>
    </row>
    <row r="19" spans="1:24" ht="12.75" customHeight="1">
      <c r="A19" s="44" t="s">
        <v>73</v>
      </c>
      <c r="B19" s="130" t="s">
        <v>5</v>
      </c>
      <c r="C19" s="45">
        <v>74.6334208223972</v>
      </c>
      <c r="D19" s="166">
        <v>1.084</v>
      </c>
      <c r="E19" s="45">
        <v>-0.026</v>
      </c>
      <c r="F19" s="166">
        <v>0.366</v>
      </c>
      <c r="G19" s="45">
        <v>0.03389693586564024</v>
      </c>
      <c r="H19" s="166">
        <v>0.5440722595969778</v>
      </c>
      <c r="I19" s="45">
        <v>1.504238038610429</v>
      </c>
      <c r="J19" s="166">
        <v>-0.423648396059611</v>
      </c>
      <c r="K19" s="45">
        <v>1.5248648421229785</v>
      </c>
      <c r="L19" s="166">
        <v>0.8832557797227509</v>
      </c>
      <c r="M19" s="45">
        <v>0.1347708080025305</v>
      </c>
      <c r="N19" s="166">
        <v>0.0910339611657045</v>
      </c>
      <c r="O19" s="70">
        <v>-0.09933192707297345</v>
      </c>
      <c r="P19" s="166">
        <v>0.233</v>
      </c>
      <c r="Q19" s="70">
        <v>-0.3072365589265259</v>
      </c>
      <c r="R19" s="166">
        <v>0.091</v>
      </c>
      <c r="S19" s="70">
        <v>0.1696979135328367</v>
      </c>
      <c r="T19" s="166">
        <v>0.06882340446004998</v>
      </c>
      <c r="U19" s="70">
        <v>0.0981648898373364</v>
      </c>
      <c r="V19" s="166">
        <v>0.078</v>
      </c>
      <c r="W19" s="70">
        <v>0.33451217582030845</v>
      </c>
      <c r="X19" s="53"/>
    </row>
    <row r="20" spans="1:24" ht="12.75" customHeight="1">
      <c r="A20" s="4" t="s">
        <v>3</v>
      </c>
      <c r="B20" s="135">
        <v>0.5459317585301836</v>
      </c>
      <c r="C20" s="11">
        <v>0.08035951832872561</v>
      </c>
      <c r="D20" s="135">
        <v>0.066</v>
      </c>
      <c r="E20" s="11">
        <v>0.07</v>
      </c>
      <c r="F20" s="135">
        <v>0.058</v>
      </c>
      <c r="G20" s="11">
        <v>0.06397724697811429</v>
      </c>
      <c r="H20" s="135">
        <v>0.05023404093818789</v>
      </c>
      <c r="I20" s="11">
        <v>0.023066430916898206</v>
      </c>
      <c r="J20" s="135">
        <v>0.06018119219415052</v>
      </c>
      <c r="K20" s="11">
        <v>0.040159856251570855</v>
      </c>
      <c r="L20" s="135">
        <v>0.02563225315048211</v>
      </c>
      <c r="M20" s="11">
        <v>0.022</v>
      </c>
      <c r="N20" s="135">
        <v>0.020248243464879422</v>
      </c>
      <c r="O20" s="71">
        <v>0.029920706919762702</v>
      </c>
      <c r="P20" s="135">
        <v>0.022400052047841085</v>
      </c>
      <c r="Q20" s="71">
        <v>0.027643961070815647</v>
      </c>
      <c r="R20" s="135">
        <v>0.029182933087936007</v>
      </c>
      <c r="S20" s="71">
        <v>0.02065476763235119</v>
      </c>
      <c r="T20" s="135">
        <v>0.021772080801240656</v>
      </c>
      <c r="U20" s="71">
        <v>0.020442173836595644</v>
      </c>
      <c r="V20" s="135">
        <v>0.017487544929821734</v>
      </c>
      <c r="W20" s="71">
        <v>0.014816072877163113</v>
      </c>
      <c r="X20" s="53"/>
    </row>
    <row r="21" spans="1:24" ht="12.75" customHeight="1">
      <c r="A21" s="6" t="s">
        <v>82</v>
      </c>
      <c r="B21" s="135">
        <v>0</v>
      </c>
      <c r="C21" s="11">
        <v>0.018970722622586728</v>
      </c>
      <c r="D21" s="135">
        <v>0.011248970506354577</v>
      </c>
      <c r="E21" s="11">
        <v>0.01368275108047312</v>
      </c>
      <c r="F21" s="135">
        <v>0.009896031085655198</v>
      </c>
      <c r="G21" s="11">
        <v>0.011063969433440379</v>
      </c>
      <c r="H21" s="135">
        <v>0.007200870379272828</v>
      </c>
      <c r="I21" s="11">
        <v>0.003756504167719121</v>
      </c>
      <c r="J21" s="135">
        <v>0.010391905252750489</v>
      </c>
      <c r="K21" s="11">
        <v>0.006591709748148642</v>
      </c>
      <c r="L21" s="135">
        <v>0.007816572667728932</v>
      </c>
      <c r="M21" s="11">
        <v>0.006496856506472816</v>
      </c>
      <c r="N21" s="135">
        <v>0.004549899413872905</v>
      </c>
      <c r="O21" s="71">
        <v>0.005279813589850062</v>
      </c>
      <c r="P21" s="135">
        <v>0.004</v>
      </c>
      <c r="Q21" s="71">
        <v>0.006694532179715536</v>
      </c>
      <c r="R21" s="135">
        <v>0.008842090360486311</v>
      </c>
      <c r="S21" s="71">
        <v>0.006262394827411958</v>
      </c>
      <c r="T21" s="135">
        <v>0.0070423930774147995</v>
      </c>
      <c r="U21" s="71">
        <v>0.007788280532526865</v>
      </c>
      <c r="V21" s="135">
        <v>0.006654658284707675</v>
      </c>
      <c r="W21" s="71">
        <v>0.005103158717094641</v>
      </c>
      <c r="X21" s="53"/>
    </row>
    <row r="22" spans="1:24" ht="12.75" customHeight="1">
      <c r="A22" s="6" t="s">
        <v>83</v>
      </c>
      <c r="B22" s="135">
        <v>0.007874015748031496</v>
      </c>
      <c r="C22" s="11">
        <v>0.015870628925724994</v>
      </c>
      <c r="D22" s="135">
        <v>0.02003518363845119</v>
      </c>
      <c r="E22" s="11">
        <v>0.018691871813478114</v>
      </c>
      <c r="F22" s="135">
        <v>0.017554347387043874</v>
      </c>
      <c r="G22" s="11">
        <v>0.01816647523499215</v>
      </c>
      <c r="H22" s="135">
        <v>0.019715102598486956</v>
      </c>
      <c r="I22" s="11">
        <v>0.0066117706491538265</v>
      </c>
      <c r="J22" s="135">
        <v>0.03028868740840468</v>
      </c>
      <c r="K22" s="11">
        <v>0.018417073180892234</v>
      </c>
      <c r="L22" s="135">
        <v>0.006799039389598008</v>
      </c>
      <c r="M22" s="11">
        <v>0.005559266353573499</v>
      </c>
      <c r="N22" s="135">
        <v>0.005475958784104891</v>
      </c>
      <c r="O22" s="71">
        <v>0.009171733788955569</v>
      </c>
      <c r="P22" s="135">
        <v>0.007</v>
      </c>
      <c r="Q22" s="71">
        <v>0.008371260246456588</v>
      </c>
      <c r="R22" s="135">
        <v>0.007899198329410516</v>
      </c>
      <c r="S22" s="71">
        <v>0.0047639710167555974</v>
      </c>
      <c r="T22" s="135">
        <v>0.00445825720305227</v>
      </c>
      <c r="U22" s="71">
        <v>0.003988503040194339</v>
      </c>
      <c r="V22" s="135">
        <v>0.0026284872164286906</v>
      </c>
      <c r="W22" s="71">
        <v>0.0025881277498648074</v>
      </c>
      <c r="X22" s="53"/>
    </row>
    <row r="23" spans="1:24" ht="12.75" customHeight="1">
      <c r="A23" s="6" t="s">
        <v>84</v>
      </c>
      <c r="B23" s="135">
        <v>0.5345581802274715</v>
      </c>
      <c r="C23" s="11">
        <v>0.045495031752825356</v>
      </c>
      <c r="D23" s="135">
        <v>0.03445719836879797</v>
      </c>
      <c r="E23" s="11">
        <v>0.03735639110546944</v>
      </c>
      <c r="F23" s="135">
        <v>0.030770597881845427</v>
      </c>
      <c r="G23" s="11">
        <v>0.034738988771946276</v>
      </c>
      <c r="H23" s="135">
        <v>0.023318067960428106</v>
      </c>
      <c r="I23" s="11">
        <v>0.01269815610002526</v>
      </c>
      <c r="J23" s="135">
        <v>0.01950761161481232</v>
      </c>
      <c r="K23" s="11">
        <v>0.01515246192791194</v>
      </c>
      <c r="L23" s="135">
        <v>0.011016641093155172</v>
      </c>
      <c r="M23" s="11">
        <v>0.009488958137866687</v>
      </c>
      <c r="N23" s="135">
        <v>0.010222980803474122</v>
      </c>
      <c r="O23" s="71">
        <v>0.01546849832447744</v>
      </c>
      <c r="P23" s="135">
        <v>0.011</v>
      </c>
      <c r="Q23" s="71">
        <v>0.012578168644643525</v>
      </c>
      <c r="R23" s="135">
        <v>0.01244235227493939</v>
      </c>
      <c r="S23" s="71">
        <v>0.009628401788183633</v>
      </c>
      <c r="T23" s="135">
        <v>0.010271430520773586</v>
      </c>
      <c r="U23" s="71">
        <v>0.008665390250868245</v>
      </c>
      <c r="V23" s="135">
        <v>0.00820439942868537</v>
      </c>
      <c r="W23" s="71">
        <v>0.0071247864015383956</v>
      </c>
      <c r="X23" s="53"/>
    </row>
    <row r="24" spans="1:24" ht="12.75" customHeight="1">
      <c r="A24" s="4" t="s">
        <v>74</v>
      </c>
      <c r="B24" s="169" t="s">
        <v>5</v>
      </c>
      <c r="C24" s="11">
        <v>0.1581733264141152</v>
      </c>
      <c r="D24" s="135">
        <v>-0.018</v>
      </c>
      <c r="E24" s="11">
        <v>-0.045</v>
      </c>
      <c r="F24" s="135">
        <v>-0.121</v>
      </c>
      <c r="G24" s="11">
        <v>0.05231028932595297</v>
      </c>
      <c r="H24" s="135">
        <v>0.04407774928457279</v>
      </c>
      <c r="I24" s="11">
        <v>0.08179607572865523</v>
      </c>
      <c r="J24" s="135">
        <v>0.034763480335242736</v>
      </c>
      <c r="K24" s="11">
        <v>0.014120393760814517</v>
      </c>
      <c r="L24" s="135">
        <v>-0.0963770579079198</v>
      </c>
      <c r="M24" s="11">
        <v>0.09047095092008611</v>
      </c>
      <c r="N24" s="135">
        <v>0.02182975846556006</v>
      </c>
      <c r="O24" s="71">
        <v>-0.015753566874387826</v>
      </c>
      <c r="P24" s="135">
        <v>0.08603036567810222</v>
      </c>
      <c r="Q24" s="71">
        <v>0.05922388801554636</v>
      </c>
      <c r="R24" s="135">
        <v>0.06380693922254671</v>
      </c>
      <c r="S24" s="71">
        <v>0.03010554076172005</v>
      </c>
      <c r="T24" s="135">
        <v>0.017165496667462688</v>
      </c>
      <c r="U24" s="71">
        <v>0.027607087624726582</v>
      </c>
      <c r="V24" s="135">
        <v>-0.03244001762597898</v>
      </c>
      <c r="W24" s="71">
        <v>0.06645366809464408</v>
      </c>
      <c r="X24" s="53"/>
    </row>
    <row r="25" spans="1:256" s="25" customFormat="1" ht="12.75" customHeight="1">
      <c r="A25" s="26" t="s">
        <v>75</v>
      </c>
      <c r="B25" s="147">
        <v>-0.5266841644794401</v>
      </c>
      <c r="C25" s="27">
        <v>-0.0655993707272496</v>
      </c>
      <c r="D25" s="147">
        <v>-0.051</v>
      </c>
      <c r="E25" s="27">
        <v>-0.047</v>
      </c>
      <c r="F25" s="147">
        <v>-0.031</v>
      </c>
      <c r="G25" s="27">
        <v>-0.03341850089465007</v>
      </c>
      <c r="H25" s="147">
        <v>-0.020322343951623106</v>
      </c>
      <c r="I25" s="27">
        <v>-0.011578681485223542</v>
      </c>
      <c r="J25" s="147">
        <v>-0.034303104248620375</v>
      </c>
      <c r="K25" s="27">
        <v>-0.04120408749880232</v>
      </c>
      <c r="L25" s="147">
        <v>-0.014115693533723484</v>
      </c>
      <c r="M25" s="27">
        <v>0.16244314489928524</v>
      </c>
      <c r="N25" s="147">
        <v>0.004595755729955132</v>
      </c>
      <c r="O25" s="72">
        <v>-0.010010817501606756</v>
      </c>
      <c r="P25" s="147">
        <v>0.010768832458086514</v>
      </c>
      <c r="Q25" s="72">
        <v>0.01170537249361265</v>
      </c>
      <c r="R25" s="147">
        <v>0.011750048666536889</v>
      </c>
      <c r="S25" s="72">
        <v>0.05157519079788647</v>
      </c>
      <c r="T25" s="147">
        <v>0.04869261635830482</v>
      </c>
      <c r="U25" s="72">
        <v>0.0477262496693519</v>
      </c>
      <c r="V25" s="147">
        <v>0.04502665067036705</v>
      </c>
      <c r="W25" s="72">
        <v>0.03975580532074379</v>
      </c>
      <c r="X25" s="74"/>
      <c r="IV25" s="74"/>
    </row>
    <row r="26" spans="1:256" s="25" customFormat="1" ht="12.75" customHeight="1">
      <c r="A26" s="26" t="s">
        <v>76</v>
      </c>
      <c r="B26" s="147">
        <v>-0.5266841644794401</v>
      </c>
      <c r="C26" s="27">
        <v>-0.0656225057548381</v>
      </c>
      <c r="D26" s="147">
        <v>-0.051</v>
      </c>
      <c r="E26" s="27">
        <v>-0.049</v>
      </c>
      <c r="F26" s="147">
        <v>-0.032</v>
      </c>
      <c r="G26" s="27">
        <v>-0.03341850089465007</v>
      </c>
      <c r="H26" s="147">
        <v>-0.020322343951623106</v>
      </c>
      <c r="I26" s="27">
        <v>-0.011578681485223542</v>
      </c>
      <c r="J26" s="147">
        <v>-0.034296092166803405</v>
      </c>
      <c r="K26" s="27">
        <v>-0.04120408749880232</v>
      </c>
      <c r="L26" s="147">
        <v>-0.014115693533723484</v>
      </c>
      <c r="M26" s="27">
        <v>0.16244314489928524</v>
      </c>
      <c r="N26" s="147">
        <v>0.004291436541409445</v>
      </c>
      <c r="O26" s="72">
        <v>-0.010010817501606756</v>
      </c>
      <c r="P26" s="147">
        <v>0.010768832458086514</v>
      </c>
      <c r="Q26" s="72">
        <v>0.01170537249361265</v>
      </c>
      <c r="R26" s="147">
        <v>0.011750048666536889</v>
      </c>
      <c r="S26" s="72">
        <v>0.05157519079788647</v>
      </c>
      <c r="T26" s="147">
        <v>0.04869261635830482</v>
      </c>
      <c r="U26" s="72">
        <v>0.0477262496693519</v>
      </c>
      <c r="V26" s="147">
        <v>0.04502665067036705</v>
      </c>
      <c r="W26" s="72">
        <v>0.03975580532074379</v>
      </c>
      <c r="X26" s="74"/>
      <c r="IV26" s="74"/>
    </row>
    <row r="27" spans="1:256" s="25" customFormat="1" ht="12.75" customHeight="1">
      <c r="A27" s="26" t="s">
        <v>77</v>
      </c>
      <c r="B27" s="170" t="s">
        <v>5</v>
      </c>
      <c r="C27" s="50">
        <v>-0.13084241480712674</v>
      </c>
      <c r="D27" s="167">
        <v>-0.0536</v>
      </c>
      <c r="E27" s="50">
        <v>-0.0272</v>
      </c>
      <c r="F27" s="167">
        <v>-0.016</v>
      </c>
      <c r="G27" s="50">
        <v>-0.011993090723511169</v>
      </c>
      <c r="H27" s="167">
        <v>-0.007855517934092674</v>
      </c>
      <c r="I27" s="50">
        <v>-0.006570840947233166</v>
      </c>
      <c r="J27" s="167">
        <v>-0.007386909191687726</v>
      </c>
      <c r="K27" s="50">
        <v>-0.01616366191129732</v>
      </c>
      <c r="L27" s="167">
        <v>-0.006760824019571922</v>
      </c>
      <c r="M27" s="50">
        <v>0.0573</v>
      </c>
      <c r="N27" s="167">
        <v>0.0012380390327626774</v>
      </c>
      <c r="O27" s="73">
        <v>-0.0021944978835923236</v>
      </c>
      <c r="P27" s="167">
        <v>0.002526605921224854</v>
      </c>
      <c r="Q27" s="73">
        <v>0.001684418775590781</v>
      </c>
      <c r="R27" s="167">
        <v>0.0015039609106071512</v>
      </c>
      <c r="S27" s="73">
        <v>0.006477970677230814</v>
      </c>
      <c r="T27" s="167">
        <v>0.00611679697314606</v>
      </c>
      <c r="U27" s="73">
        <v>0.006168370339734531</v>
      </c>
      <c r="V27" s="167">
        <v>0.005933189071325956</v>
      </c>
      <c r="W27" s="73">
        <v>0.006342454773053913</v>
      </c>
      <c r="X27" s="74"/>
      <c r="IV27" s="74"/>
    </row>
    <row r="28" spans="1:24" ht="12.75">
      <c r="A28" s="113" t="s">
        <v>78</v>
      </c>
      <c r="B28" s="168">
        <v>0</v>
      </c>
      <c r="C28" s="115">
        <v>0.0012542561960718912</v>
      </c>
      <c r="D28" s="168">
        <v>0.002337623165091494</v>
      </c>
      <c r="E28" s="115">
        <v>0.0019642124803039133</v>
      </c>
      <c r="F28" s="168">
        <v>0.0022425579628892827</v>
      </c>
      <c r="G28" s="115">
        <v>0.0020385825273743535</v>
      </c>
      <c r="H28" s="168">
        <v>0.0030111744185164152</v>
      </c>
      <c r="I28" s="115">
        <v>0.0067356943481756805</v>
      </c>
      <c r="J28" s="168">
        <v>0.004111180876319402</v>
      </c>
      <c r="K28" s="115">
        <v>0.011721244642999416</v>
      </c>
      <c r="L28" s="168">
        <v>0.024855317880793124</v>
      </c>
      <c r="M28" s="115">
        <v>0.018972829034962276</v>
      </c>
      <c r="N28" s="168">
        <v>0.018633786990246315</v>
      </c>
      <c r="O28" s="115">
        <v>0.02047357602408662</v>
      </c>
      <c r="P28" s="168">
        <v>0.02675988007656528</v>
      </c>
      <c r="Q28" s="115">
        <v>0.01518689403329465</v>
      </c>
      <c r="R28" s="168">
        <v>0.012782312274800164</v>
      </c>
      <c r="S28" s="115">
        <v>0.014375336143797504</v>
      </c>
      <c r="T28" s="168">
        <v>0.017272581545827302</v>
      </c>
      <c r="U28" s="115">
        <v>0.019666981866027677</v>
      </c>
      <c r="V28" s="168">
        <v>0.020495857598839755</v>
      </c>
      <c r="W28" s="115">
        <v>0.026327985814579864</v>
      </c>
      <c r="X28" s="53"/>
    </row>
    <row r="29" spans="1:255" ht="7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</cp:lastModifiedBy>
  <cp:lastPrinted>2020-04-06T10:57:45Z</cp:lastPrinted>
  <dcterms:created xsi:type="dcterms:W3CDTF">2003-06-03T06:36:16Z</dcterms:created>
  <dcterms:modified xsi:type="dcterms:W3CDTF">2020-12-16T09:21:45Z</dcterms:modified>
  <cp:category/>
  <cp:version/>
  <cp:contentType/>
  <cp:contentStatus/>
</cp:coreProperties>
</file>